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16" firstSheet="21" activeTab="25"/>
  </bookViews>
  <sheets>
    <sheet name="附表1-1" sheetId="9" r:id="rId1"/>
    <sheet name="附表1-2" sheetId="10" r:id="rId2"/>
    <sheet name="附表1-3" sheetId="11" r:id="rId3"/>
    <sheet name="附表1-4" sheetId="12" r:id="rId4"/>
    <sheet name="附表1-5" sheetId="13" r:id="rId5"/>
    <sheet name="附表1-6" sheetId="14" r:id="rId6"/>
    <sheet name="附表1-7" sheetId="15" r:id="rId7"/>
    <sheet name="附表1-8" sheetId="16" r:id="rId8"/>
    <sheet name="附表1-9" sheetId="17" r:id="rId9"/>
    <sheet name="附表1-10" sheetId="18" r:id="rId10"/>
    <sheet name="附表1-11" sheetId="19" r:id="rId11"/>
    <sheet name="附表1-12" sheetId="20" r:id="rId12"/>
    <sheet name="附表1-13" sheetId="21" r:id="rId13"/>
    <sheet name="附表1-14" sheetId="22" r:id="rId14"/>
    <sheet name="附表1-15" sheetId="23" r:id="rId15"/>
    <sheet name="附表1-16" sheetId="24" r:id="rId16"/>
    <sheet name="附表1-17" sheetId="25" r:id="rId17"/>
    <sheet name="附表1-18" sheetId="26" r:id="rId18"/>
    <sheet name="表1-20政府债务限额及余额预算情况表" sheetId="27" r:id="rId19"/>
    <sheet name="表1-21 地方政府一般债务余额情况表" sheetId="28" r:id="rId20"/>
    <sheet name="表1-22 地方政府专项债务余额情况表" sheetId="29" r:id="rId21"/>
    <sheet name="表1-23地方政府债券发行及还本付息情况表" sheetId="30" r:id="rId22"/>
    <sheet name="表1-24地方政府债务限额提前下达情况表" sheetId="31" r:id="rId23"/>
    <sheet name="表1-25地方政府债务限额调整情况表" sheetId="32" r:id="rId24"/>
    <sheet name="表1-26地方政府新增债务限额资金安排表" sheetId="33" r:id="rId25"/>
    <sheet name="表1-27地方政府再融资债券分月发行安排表" sheetId="34" r:id="rId26"/>
  </sheets>
  <externalReferences>
    <externalReference r:id="rId27"/>
  </externalReferences>
  <definedNames>
    <definedName name="_xlnm._FilterDatabase" localSheetId="8" hidden="1">'附表1-9'!$A$4:$C$41</definedName>
    <definedName name="_a999923423">#REF!</definedName>
    <definedName name="_a9999323">#REF!</definedName>
    <definedName name="_a999942323">#REF!</definedName>
    <definedName name="_a9999548">#REF!</definedName>
    <definedName name="_a9999555">#REF!</definedName>
    <definedName name="_a99996544">#REF!</definedName>
    <definedName name="_a99999" localSheetId="11">#REF!</definedName>
    <definedName name="_a99999" localSheetId="13">#REF!</definedName>
    <definedName name="_a99999" localSheetId="16">#REF!</definedName>
    <definedName name="_a99999" localSheetId="17">#REF!</definedName>
    <definedName name="_a99999" localSheetId="4">#REF!</definedName>
    <definedName name="_a99999" localSheetId="5">#REF!</definedName>
    <definedName name="_a99999" localSheetId="6">#REF!</definedName>
    <definedName name="_a99999" localSheetId="8">#REF!</definedName>
    <definedName name="_a99999">#REF!</definedName>
    <definedName name="_a999991" localSheetId="17">#REF!</definedName>
    <definedName name="_a999991" localSheetId="4">#REF!</definedName>
    <definedName name="_a999991" localSheetId="5">#REF!</definedName>
    <definedName name="_a999991">#REF!</definedName>
    <definedName name="_a999991145">#REF!</definedName>
    <definedName name="_a99999222" localSheetId="5">#REF!</definedName>
    <definedName name="_a99999222">#REF!</definedName>
    <definedName name="_a99999234234">#REF!</definedName>
    <definedName name="_a999995" localSheetId="4">#REF!</definedName>
    <definedName name="_a999995" localSheetId="5">#REF!</definedName>
    <definedName name="_a999995">#REF!</definedName>
    <definedName name="_a999996" localSheetId="4">#REF!</definedName>
    <definedName name="_a999996" localSheetId="5">#REF!</definedName>
    <definedName name="_a999996">#REF!</definedName>
    <definedName name="_a999999999">#REF!</definedName>
    <definedName name="_xlnm._FilterDatabase" localSheetId="13" hidden="1">'附表1-14'!$A$4:$D$7</definedName>
    <definedName name="_xlnm._FilterDatabase" localSheetId="17" hidden="1">'附表1-18'!$A$4:$D$5</definedName>
    <definedName name="_xlnm._FilterDatabase" localSheetId="2" hidden="1">'附表1-3'!$A$4:$D$410</definedName>
    <definedName name="_xlnm._FilterDatabase" localSheetId="4" hidden="1">'附表1-5'!$A$4:$F$4</definedName>
    <definedName name="_Order1" hidden="1">255</definedName>
    <definedName name="_Order2" hidden="1">255</definedName>
    <definedName name="Database" localSheetId="11" hidden="1">#REF!</definedName>
    <definedName name="Database" localSheetId="13" hidden="1">#REF!</definedName>
    <definedName name="Database" localSheetId="16" hidden="1">#REF!</definedName>
    <definedName name="Database" localSheetId="17" hidden="1">#REF!</definedName>
    <definedName name="Database" localSheetId="4" hidden="1">#REF!</definedName>
    <definedName name="Database" localSheetId="5" hidden="1">#REF!</definedName>
    <definedName name="Database" localSheetId="6" hidden="1">#REF!</definedName>
    <definedName name="Database" localSheetId="8" hidden="1">#REF!</definedName>
    <definedName name="Database" hidden="1">#REF!</definedName>
    <definedName name="_xlnm.Print_Area" localSheetId="0">'附表1-1'!$A$1:$B$11</definedName>
    <definedName name="_xlnm.Print_Area" localSheetId="13">'附表1-14'!$A$1:$C$65536</definedName>
    <definedName name="_xlnm.Print_Area" localSheetId="17">'附表1-18'!$A$1:$C$65536</definedName>
    <definedName name="_xlnm.Print_Area" localSheetId="2">'附表1-3'!$A$1:$C$64149</definedName>
    <definedName name="_xlnm.Print_Area" localSheetId="4">'附表1-5'!$A$1:$D$65536</definedName>
    <definedName name="_xlnm.Print_Area" localSheetId="5">'附表1-6'!$A$1:$B$8</definedName>
    <definedName name="_xlnm.Print_Area" localSheetId="8">'附表1-9'!$A$1:$C$63764</definedName>
    <definedName name="_xlnm.Print_Titles" localSheetId="11">'附表1-12'!$A$4:$IV$4</definedName>
    <definedName name="_xlnm.Print_Titles" localSheetId="13">'附表1-14'!$A$4:$IV$4</definedName>
    <definedName name="_xlnm.Print_Titles" localSheetId="16">'附表1-17'!$A$4:$IV$4</definedName>
    <definedName name="_xlnm.Print_Titles" localSheetId="17">'附表1-18'!$A$4:$IV$4</definedName>
    <definedName name="_xlnm.Print_Titles" localSheetId="2">'附表1-3'!$A$2:$IV$4</definedName>
    <definedName name="_xlnm.Print_Titles" localSheetId="3">'附表1-4'!$A$4:$IV$4</definedName>
    <definedName name="_xlnm.Print_Titles" localSheetId="4">'附表1-5'!$A$4:$IV$4</definedName>
    <definedName name="_xlnm.Print_Titles" localSheetId="6">'附表1-7'!$A$4:$IV$4</definedName>
    <definedName name="_xlnm.Print_Titles" localSheetId="8">'附表1-9'!$A$4:$IV$4</definedName>
    <definedName name="wrn.月报打印." localSheetId="0" hidden="1">{#N/A,#N/A,FALSE,"p9";#N/A,#N/A,FALSE,"p1";#N/A,#N/A,FALSE,"p2";#N/A,#N/A,FALSE,"p3";#N/A,#N/A,FALSE,"p4";#N/A,#N/A,FALSE,"p5";#N/A,#N/A,FALSE,"p6";#N/A,#N/A,FALSE,"p7";#N/A,#N/A,FALSE,"p8"}</definedName>
    <definedName name="wrn.月报打印." localSheetId="2"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localSheetId="6" hidden="1">{#N/A,#N/A,FALSE,"p9";#N/A,#N/A,FALSE,"p1";#N/A,#N/A,FALSE,"p2";#N/A,#N/A,FALSE,"p3";#N/A,#N/A,FALSE,"p4";#N/A,#N/A,FALSE,"p5";#N/A,#N/A,FALSE,"p6";#N/A,#N/A,FALSE,"p7";#N/A,#N/A,FALSE,"p8"}</definedName>
    <definedName name="wrn.月报打印." localSheetId="7" hidden="1">{#N/A,#N/A,FALSE,"p9";#N/A,#N/A,FALSE,"p1";#N/A,#N/A,FALSE,"p2";#N/A,#N/A,FALSE,"p3";#N/A,#N/A,FALSE,"p4";#N/A,#N/A,FALSE,"p5";#N/A,#N/A,FALSE,"p6";#N/A,#N/A,FALSE,"p7";#N/A,#N/A,FALSE,"p8"}</definedName>
    <definedName name="wrn.月报打印." localSheetId="8"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4">#REF!</definedName>
    <definedName name="地区名称" localSheetId="5">#REF!</definedName>
    <definedName name="地区名称" localSheetId="6">#REF!</definedName>
    <definedName name="地区名称" localSheetId="8">#REF!</definedName>
    <definedName name="地区名称">#REF!</definedName>
    <definedName name="地区名称1" localSheetId="13">#REF!</definedName>
    <definedName name="地区名称1" localSheetId="16">#REF!</definedName>
    <definedName name="地区名称1" localSheetId="17">#REF!</definedName>
    <definedName name="地区名称1" localSheetId="4">#REF!</definedName>
    <definedName name="地区名称1" localSheetId="5">#REF!</definedName>
    <definedName name="地区名称1">#REF!</definedName>
    <definedName name="地区名称10" localSheetId="4">#REF!</definedName>
    <definedName name="地区名称10" localSheetId="5">#REF!</definedName>
    <definedName name="地区名称10">#REF!</definedName>
    <definedName name="地区名称2" localSheetId="16">#REF!</definedName>
    <definedName name="地区名称2" localSheetId="17">#REF!</definedName>
    <definedName name="地区名称2" localSheetId="4">#REF!</definedName>
    <definedName name="地区名称2" localSheetId="5">#REF!</definedName>
    <definedName name="地区名称2">#REF!</definedName>
    <definedName name="地区名称3" localSheetId="17">#REF!</definedName>
    <definedName name="地区名称3" localSheetId="4">#REF!</definedName>
    <definedName name="地区名称3" localSheetId="5">#REF!</definedName>
    <definedName name="地区名称3">#REF!</definedName>
    <definedName name="地区名称32">#REF!</definedName>
    <definedName name="地区名称432">#REF!</definedName>
    <definedName name="地区名称444" localSheetId="5">#REF!</definedName>
    <definedName name="地区名称444">#REF!</definedName>
    <definedName name="地区名称45234">#REF!</definedName>
    <definedName name="地区名称5" localSheetId="4">#REF!</definedName>
    <definedName name="地区名称5" localSheetId="5">#REF!</definedName>
    <definedName name="地区名称5">#REF!</definedName>
    <definedName name="地区名称55" localSheetId="5">#REF!</definedName>
    <definedName name="地区名称55">#REF!</definedName>
    <definedName name="地区名称6" localSheetId="4">#REF!</definedName>
    <definedName name="地区名称6" localSheetId="5">#REF!</definedName>
    <definedName name="地区名称6">#REF!</definedName>
    <definedName name="地区名称7" localSheetId="4">#REF!</definedName>
    <definedName name="地区名称7" localSheetId="5">#REF!</definedName>
    <definedName name="地区名称7">#REF!</definedName>
    <definedName name="地区名称874">#REF!</definedName>
    <definedName name="地区名称9" localSheetId="4">#REF!</definedName>
    <definedName name="地区名称9" localSheetId="5">#REF!</definedName>
    <definedName name="地区名称9">#REF!</definedName>
    <definedName name="地区明确222" localSheetId="5">#REF!</definedName>
    <definedName name="地区明确222">#REF!</definedName>
    <definedName name="基金" localSheetId="0" hidden="1">{#N/A,#N/A,FALSE,"p9";#N/A,#N/A,FALSE,"p1";#N/A,#N/A,FALSE,"p2";#N/A,#N/A,FALSE,"p3";#N/A,#N/A,FALSE,"p4";#N/A,#N/A,FALSE,"p5";#N/A,#N/A,FALSE,"p6";#N/A,#N/A,FALSE,"p7";#N/A,#N/A,FALSE,"p8"}</definedName>
    <definedName name="基金" localSheetId="2"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localSheetId="6" hidden="1">{#N/A,#N/A,FALSE,"p9";#N/A,#N/A,FALSE,"p1";#N/A,#N/A,FALSE,"p2";#N/A,#N/A,FALSE,"p3";#N/A,#N/A,FALSE,"p4";#N/A,#N/A,FALSE,"p5";#N/A,#N/A,FALSE,"p6";#N/A,#N/A,FALSE,"p7";#N/A,#N/A,FALSE,"p8"}</definedName>
    <definedName name="基金" localSheetId="7" hidden="1">{#N/A,#N/A,FALSE,"p9";#N/A,#N/A,FALSE,"p1";#N/A,#N/A,FALSE,"p2";#N/A,#N/A,FALSE,"p3";#N/A,#N/A,FALSE,"p4";#N/A,#N/A,FALSE,"p5";#N/A,#N/A,FALSE,"p6";#N/A,#N/A,FALSE,"p7";#N/A,#N/A,FALSE,"p8"}</definedName>
    <definedName name="基金" localSheetId="8"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2"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localSheetId="6" hidden="1">{#N/A,#N/A,FALSE,"p9";#N/A,#N/A,FALSE,"p1";#N/A,#N/A,FALSE,"p2";#N/A,#N/A,FALSE,"p3";#N/A,#N/A,FALSE,"p4";#N/A,#N/A,FALSE,"p5";#N/A,#N/A,FALSE,"p6";#N/A,#N/A,FALSE,"p7";#N/A,#N/A,FALSE,"p8"}</definedName>
    <definedName name="计划1" localSheetId="7" hidden="1">{#N/A,#N/A,FALSE,"p9";#N/A,#N/A,FALSE,"p1";#N/A,#N/A,FALSE,"p2";#N/A,#N/A,FALSE,"p3";#N/A,#N/A,FALSE,"p4";#N/A,#N/A,FALSE,"p5";#N/A,#N/A,FALSE,"p6";#N/A,#N/A,FALSE,"p7";#N/A,#N/A,FALSE,"p8"}</definedName>
    <definedName name="计划1" localSheetId="8"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localSheetId="2" hidden="1">{#N/A,#N/A,FALSE,"p9";#N/A,#N/A,FALSE,"p1";#N/A,#N/A,FALSE,"p2";#N/A,#N/A,FALSE,"p3";#N/A,#N/A,FALSE,"p4";#N/A,#N/A,FALSE,"p5";#N/A,#N/A,FALSE,"p6";#N/A,#N/A,FALSE,"p7";#N/A,#N/A,FALSE,"p8"}</definedName>
    <definedName name="计划2" localSheetId="6" hidden="1">{#N/A,#N/A,FALSE,"p9";#N/A,#N/A,FALSE,"p1";#N/A,#N/A,FALSE,"p2";#N/A,#N/A,FALSE,"p3";#N/A,#N/A,FALSE,"p4";#N/A,#N/A,FALSE,"p5";#N/A,#N/A,FALSE,"p6";#N/A,#N/A,FALSE,"p7";#N/A,#N/A,FALSE,"p8"}</definedName>
    <definedName name="计划2" localSheetId="7" hidden="1">{#N/A,#N/A,FALSE,"p9";#N/A,#N/A,FALSE,"p1";#N/A,#N/A,FALSE,"p2";#N/A,#N/A,FALSE,"p3";#N/A,#N/A,FALSE,"p4";#N/A,#N/A,FALSE,"p5";#N/A,#N/A,FALSE,"p6";#N/A,#N/A,FALSE,"p7";#N/A,#N/A,FALSE,"p8"}</definedName>
    <definedName name="计划2" localSheetId="8" hidden="1">{#N/A,#N/A,FALSE,"p9";#N/A,#N/A,FALSE,"p1";#N/A,#N/A,FALSE,"p2";#N/A,#N/A,FALSE,"p3";#N/A,#N/A,FALSE,"p4";#N/A,#N/A,FALSE,"p5";#N/A,#N/A,FALSE,"p6";#N/A,#N/A,FALSE,"p7";#N/A,#N/A,FALSE,"p8"}</definedName>
    <definedName name="计划2" hidden="1">{#N/A,#N/A,FALSE,"p9";#N/A,#N/A,FALSE,"p1";#N/A,#N/A,FALSE,"p2";#N/A,#N/A,FALSE,"p3";#N/A,#N/A,FALSE,"p4";#N/A,#N/A,FALSE,"p5";#N/A,#N/A,FALSE,"p6";#N/A,#N/A,FALSE,"p7";#N/A,#N/A,FALSE,"p8"}</definedName>
    <definedName name="_a999923423" localSheetId="18">#REF!</definedName>
    <definedName name="_a9999323" localSheetId="18">#REF!</definedName>
    <definedName name="_a999942323" localSheetId="18">#REF!</definedName>
    <definedName name="_a9999548" localSheetId="18">#REF!</definedName>
    <definedName name="_a9999555" localSheetId="18">#REF!</definedName>
    <definedName name="_a99996544" localSheetId="18">#REF!</definedName>
    <definedName name="_a99999" localSheetId="18">#REF!</definedName>
    <definedName name="_a999991" localSheetId="18">#REF!</definedName>
    <definedName name="_a999991145" localSheetId="18">#REF!</definedName>
    <definedName name="_a99999222" localSheetId="18">#REF!</definedName>
    <definedName name="_a99999234234" localSheetId="18">#REF!</definedName>
    <definedName name="_a999995" localSheetId="18">#REF!</definedName>
    <definedName name="_a999996" localSheetId="18">#REF!</definedName>
    <definedName name="_a999999999" localSheetId="18">#REF!</definedName>
    <definedName name="Database" localSheetId="18" hidden="1">#REF!</definedName>
    <definedName name="地区名称" localSheetId="18">#REF!</definedName>
    <definedName name="地区名称1" localSheetId="18">#REF!</definedName>
    <definedName name="地区名称10" localSheetId="18">#REF!</definedName>
    <definedName name="地区名称2" localSheetId="18">#REF!</definedName>
    <definedName name="地区名称3" localSheetId="18">#REF!</definedName>
    <definedName name="地区名称32" localSheetId="18">#REF!</definedName>
    <definedName name="地区名称432" localSheetId="18">#REF!</definedName>
    <definedName name="地区名称444" localSheetId="18">#REF!</definedName>
    <definedName name="地区名称45234" localSheetId="18">#REF!</definedName>
    <definedName name="地区名称5" localSheetId="18">#REF!</definedName>
    <definedName name="地区名称55" localSheetId="18">#REF!</definedName>
    <definedName name="地区名称6" localSheetId="18">#REF!</definedName>
    <definedName name="地区名称7" localSheetId="18">#REF!</definedName>
    <definedName name="地区名称874" localSheetId="18">#REF!</definedName>
    <definedName name="地区名称9" localSheetId="18">#REF!</definedName>
    <definedName name="地区明确222" localSheetId="18">#REF!</definedName>
    <definedName name="_a999923423" localSheetId="19">#REF!</definedName>
    <definedName name="_a9999323" localSheetId="19">#REF!</definedName>
    <definedName name="_a999942323" localSheetId="19">#REF!</definedName>
    <definedName name="_a9999548" localSheetId="19">#REF!</definedName>
    <definedName name="_a9999555" localSheetId="19">#REF!</definedName>
    <definedName name="_a99996544" localSheetId="19">#REF!</definedName>
    <definedName name="_a99999" localSheetId="19">#REF!</definedName>
    <definedName name="_a999991" localSheetId="19">#REF!</definedName>
    <definedName name="_a999991145" localSheetId="19">#REF!</definedName>
    <definedName name="_a99999222" localSheetId="19">#REF!</definedName>
    <definedName name="_a99999234234" localSheetId="19">#REF!</definedName>
    <definedName name="_a999995" localSheetId="19">#REF!</definedName>
    <definedName name="_a999996" localSheetId="19">#REF!</definedName>
    <definedName name="_a999999999" localSheetId="19">#REF!</definedName>
    <definedName name="Database" localSheetId="19" hidden="1">#REF!</definedName>
    <definedName name="地区名称" localSheetId="19">#REF!</definedName>
    <definedName name="地区名称1" localSheetId="19">#REF!</definedName>
    <definedName name="地区名称10" localSheetId="19">#REF!</definedName>
    <definedName name="地区名称2" localSheetId="19">#REF!</definedName>
    <definedName name="地区名称3" localSheetId="19">#REF!</definedName>
    <definedName name="地区名称32" localSheetId="19">#REF!</definedName>
    <definedName name="地区名称432" localSheetId="19">#REF!</definedName>
    <definedName name="地区名称444" localSheetId="19">#REF!</definedName>
    <definedName name="地区名称45234" localSheetId="19">#REF!</definedName>
    <definedName name="地区名称5" localSheetId="19">#REF!</definedName>
    <definedName name="地区名称55" localSheetId="19">#REF!</definedName>
    <definedName name="地区名称6" localSheetId="19">#REF!</definedName>
    <definedName name="地区名称7" localSheetId="19">#REF!</definedName>
    <definedName name="地区名称874" localSheetId="19">#REF!</definedName>
    <definedName name="地区名称9" localSheetId="19">#REF!</definedName>
    <definedName name="地区明确222" localSheetId="19">#REF!</definedName>
    <definedName name="_a999923423" localSheetId="20">#REF!</definedName>
    <definedName name="_a9999323" localSheetId="20">#REF!</definedName>
    <definedName name="_a999942323" localSheetId="20">#REF!</definedName>
    <definedName name="_a9999548" localSheetId="20">#REF!</definedName>
    <definedName name="_a9999555" localSheetId="20">#REF!</definedName>
    <definedName name="_a99996544" localSheetId="20">#REF!</definedName>
    <definedName name="_a99999" localSheetId="20">#REF!</definedName>
    <definedName name="_a999991" localSheetId="20">#REF!</definedName>
    <definedName name="_a999991145" localSheetId="20">#REF!</definedName>
    <definedName name="_a99999222" localSheetId="20">#REF!</definedName>
    <definedName name="_a99999234234" localSheetId="20">#REF!</definedName>
    <definedName name="_a999995" localSheetId="20">#REF!</definedName>
    <definedName name="_a999996" localSheetId="20">#REF!</definedName>
    <definedName name="_a999999999" localSheetId="20">#REF!</definedName>
    <definedName name="Database" localSheetId="20" hidden="1">#REF!</definedName>
    <definedName name="地区名称" localSheetId="20">#REF!</definedName>
    <definedName name="地区名称1" localSheetId="20">#REF!</definedName>
    <definedName name="地区名称10" localSheetId="20">#REF!</definedName>
    <definedName name="地区名称2" localSheetId="20">#REF!</definedName>
    <definedName name="地区名称3" localSheetId="20">#REF!</definedName>
    <definedName name="地区名称32" localSheetId="20">#REF!</definedName>
    <definedName name="地区名称432" localSheetId="20">#REF!</definedName>
    <definedName name="地区名称444" localSheetId="20">#REF!</definedName>
    <definedName name="地区名称45234" localSheetId="20">#REF!</definedName>
    <definedName name="地区名称5" localSheetId="20">#REF!</definedName>
    <definedName name="地区名称55" localSheetId="20">#REF!</definedName>
    <definedName name="地区名称6" localSheetId="20">#REF!</definedName>
    <definedName name="地区名称7" localSheetId="20">#REF!</definedName>
    <definedName name="地区名称874" localSheetId="20">#REF!</definedName>
    <definedName name="地区名称9" localSheetId="20">#REF!</definedName>
    <definedName name="地区明确222" localSheetId="20">#REF!</definedName>
    <definedName name="_a999923423" localSheetId="21">#REF!</definedName>
    <definedName name="_a9999323" localSheetId="21">#REF!</definedName>
    <definedName name="_a999942323" localSheetId="21">#REF!</definedName>
    <definedName name="_a9999548" localSheetId="21">#REF!</definedName>
    <definedName name="_a9999555" localSheetId="21">#REF!</definedName>
    <definedName name="_a99996544" localSheetId="21">#REF!</definedName>
    <definedName name="_a99999" localSheetId="21">#REF!</definedName>
    <definedName name="_a999991" localSheetId="21">#REF!</definedName>
    <definedName name="_a999991145" localSheetId="21">#REF!</definedName>
    <definedName name="_a99999222" localSheetId="21">#REF!</definedName>
    <definedName name="_a99999234234" localSheetId="21">#REF!</definedName>
    <definedName name="_a999995" localSheetId="21">#REF!</definedName>
    <definedName name="_a999996" localSheetId="21">#REF!</definedName>
    <definedName name="_a999999999" localSheetId="21">#REF!</definedName>
    <definedName name="Database" localSheetId="21" hidden="1">#REF!</definedName>
    <definedName name="地区名称" localSheetId="21">#REF!</definedName>
    <definedName name="地区名称1" localSheetId="21">#REF!</definedName>
    <definedName name="地区名称10" localSheetId="21">#REF!</definedName>
    <definedName name="地区名称2" localSheetId="21">#REF!</definedName>
    <definedName name="地区名称3" localSheetId="21">#REF!</definedName>
    <definedName name="地区名称32" localSheetId="21">#REF!</definedName>
    <definedName name="地区名称432" localSheetId="21">#REF!</definedName>
    <definedName name="地区名称444" localSheetId="21">#REF!</definedName>
    <definedName name="地区名称45234" localSheetId="21">#REF!</definedName>
    <definedName name="地区名称5" localSheetId="21">#REF!</definedName>
    <definedName name="地区名称55" localSheetId="21">#REF!</definedName>
    <definedName name="地区名称6" localSheetId="21">#REF!</definedName>
    <definedName name="地区名称7" localSheetId="21">#REF!</definedName>
    <definedName name="地区名称874" localSheetId="21">#REF!</definedName>
    <definedName name="地区名称9" localSheetId="21">#REF!</definedName>
    <definedName name="地区明确222" localSheetId="21">#REF!</definedName>
    <definedName name="_a999923423" localSheetId="22">#REF!</definedName>
    <definedName name="_a9999323" localSheetId="22">#REF!</definedName>
    <definedName name="_a999942323" localSheetId="22">#REF!</definedName>
    <definedName name="_a9999548" localSheetId="22">#REF!</definedName>
    <definedName name="_a9999555" localSheetId="22">#REF!</definedName>
    <definedName name="_a99996544" localSheetId="22">#REF!</definedName>
    <definedName name="_a99999" localSheetId="22">#REF!</definedName>
    <definedName name="_a999991" localSheetId="22">#REF!</definedName>
    <definedName name="_a999991145" localSheetId="22">#REF!</definedName>
    <definedName name="_a99999222" localSheetId="22">#REF!</definedName>
    <definedName name="_a99999234234" localSheetId="22">#REF!</definedName>
    <definedName name="_a999995" localSheetId="22">#REF!</definedName>
    <definedName name="_a999996" localSheetId="22">#REF!</definedName>
    <definedName name="_a999999999" localSheetId="22">#REF!</definedName>
    <definedName name="Database" localSheetId="22" hidden="1">#REF!</definedName>
    <definedName name="地区名称" localSheetId="22">#REF!</definedName>
    <definedName name="地区名称1" localSheetId="22">#REF!</definedName>
    <definedName name="地区名称10" localSheetId="22">#REF!</definedName>
    <definedName name="地区名称2" localSheetId="22">#REF!</definedName>
    <definedName name="地区名称3" localSheetId="22">#REF!</definedName>
    <definedName name="地区名称32" localSheetId="22">#REF!</definedName>
    <definedName name="地区名称432" localSheetId="22">#REF!</definedName>
    <definedName name="地区名称444" localSheetId="22">#REF!</definedName>
    <definedName name="地区名称45234" localSheetId="22">#REF!</definedName>
    <definedName name="地区名称5" localSheetId="22">#REF!</definedName>
    <definedName name="地区名称55" localSheetId="22">#REF!</definedName>
    <definedName name="地区名称6" localSheetId="22">#REF!</definedName>
    <definedName name="地区名称7" localSheetId="22">#REF!</definedName>
    <definedName name="地区名称874" localSheetId="22">#REF!</definedName>
    <definedName name="地区名称9" localSheetId="22">#REF!</definedName>
    <definedName name="地区明确222" localSheetId="22">#REF!</definedName>
    <definedName name="_a999923423" localSheetId="23">#REF!</definedName>
    <definedName name="_a9999323" localSheetId="23">#REF!</definedName>
    <definedName name="_a999942323" localSheetId="23">#REF!</definedName>
    <definedName name="_a9999548" localSheetId="23">#REF!</definedName>
    <definedName name="_a9999555" localSheetId="23">#REF!</definedName>
    <definedName name="_a99996544" localSheetId="23">#REF!</definedName>
    <definedName name="_a99999" localSheetId="23">#REF!</definedName>
    <definedName name="_a999991" localSheetId="23">#REF!</definedName>
    <definedName name="_a999991145" localSheetId="23">#REF!</definedName>
    <definedName name="_a99999222" localSheetId="23">#REF!</definedName>
    <definedName name="_a99999234234" localSheetId="23">#REF!</definedName>
    <definedName name="_a999995" localSheetId="23">#REF!</definedName>
    <definedName name="_a999996" localSheetId="23">#REF!</definedName>
    <definedName name="_a999999999" localSheetId="23">#REF!</definedName>
    <definedName name="Database" localSheetId="23" hidden="1">#REF!</definedName>
    <definedName name="地区名称" localSheetId="23">#REF!</definedName>
    <definedName name="地区名称1" localSheetId="23">#REF!</definedName>
    <definedName name="地区名称10" localSheetId="23">#REF!</definedName>
    <definedName name="地区名称2" localSheetId="23">#REF!</definedName>
    <definedName name="地区名称3" localSheetId="23">#REF!</definedName>
    <definedName name="地区名称32" localSheetId="23">#REF!</definedName>
    <definedName name="地区名称432" localSheetId="23">#REF!</definedName>
    <definedName name="地区名称444" localSheetId="23">#REF!</definedName>
    <definedName name="地区名称45234" localSheetId="23">#REF!</definedName>
    <definedName name="地区名称5" localSheetId="23">#REF!</definedName>
    <definedName name="地区名称55" localSheetId="23">#REF!</definedName>
    <definedName name="地区名称6" localSheetId="23">#REF!</definedName>
    <definedName name="地区名称7" localSheetId="23">#REF!</definedName>
    <definedName name="地区名称874" localSheetId="23">#REF!</definedName>
    <definedName name="地区名称9" localSheetId="23">#REF!</definedName>
    <definedName name="地区明确222" localSheetId="23">#REF!</definedName>
    <definedName name="_a999923423" localSheetId="24">#REF!</definedName>
    <definedName name="_a9999323" localSheetId="24">#REF!</definedName>
    <definedName name="_a999942323" localSheetId="24">#REF!</definedName>
    <definedName name="_a9999548" localSheetId="24">#REF!</definedName>
    <definedName name="_a9999555" localSheetId="24">#REF!</definedName>
    <definedName name="_a99996544" localSheetId="24">#REF!</definedName>
    <definedName name="_a99999" localSheetId="24">#REF!</definedName>
    <definedName name="_a999991" localSheetId="24">#REF!</definedName>
    <definedName name="_a999991145" localSheetId="24">#REF!</definedName>
    <definedName name="_a99999222" localSheetId="24">#REF!</definedName>
    <definedName name="_a99999234234" localSheetId="24">#REF!</definedName>
    <definedName name="_a999995" localSheetId="24">#REF!</definedName>
    <definedName name="_a999996" localSheetId="24">#REF!</definedName>
    <definedName name="_a999999999" localSheetId="24">#REF!</definedName>
    <definedName name="Database" localSheetId="24" hidden="1">#REF!</definedName>
    <definedName name="地区名称" localSheetId="24">#REF!</definedName>
    <definedName name="地区名称1" localSheetId="24">#REF!</definedName>
    <definedName name="地区名称10" localSheetId="24">#REF!</definedName>
    <definedName name="地区名称2" localSheetId="24">#REF!</definedName>
    <definedName name="地区名称3" localSheetId="24">#REF!</definedName>
    <definedName name="地区名称32" localSheetId="24">#REF!</definedName>
    <definedName name="地区名称432" localSheetId="24">#REF!</definedName>
    <definedName name="地区名称444" localSheetId="24">#REF!</definedName>
    <definedName name="地区名称45234" localSheetId="24">#REF!</definedName>
    <definedName name="地区名称5" localSheetId="24">#REF!</definedName>
    <definedName name="地区名称55" localSheetId="24">#REF!</definedName>
    <definedName name="地区名称6" localSheetId="24">#REF!</definedName>
    <definedName name="地区名称7" localSheetId="24">#REF!</definedName>
    <definedName name="地区名称874" localSheetId="24">#REF!</definedName>
    <definedName name="地区名称9" localSheetId="24">#REF!</definedName>
    <definedName name="地区明确222" localSheetId="24">#REF!</definedName>
    <definedName name="_a999923423" localSheetId="25">#REF!</definedName>
    <definedName name="_a9999323" localSheetId="25">#REF!</definedName>
    <definedName name="_a999942323" localSheetId="25">#REF!</definedName>
    <definedName name="_a9999548" localSheetId="25">#REF!</definedName>
    <definedName name="_a9999555" localSheetId="25">#REF!</definedName>
    <definedName name="_a99996544" localSheetId="25">#REF!</definedName>
    <definedName name="_a99999" localSheetId="25">#REF!</definedName>
    <definedName name="_a999991" localSheetId="25">#REF!</definedName>
    <definedName name="_a999991145" localSheetId="25">#REF!</definedName>
    <definedName name="_a99999222" localSheetId="25">#REF!</definedName>
    <definedName name="_a99999234234" localSheetId="25">#REF!</definedName>
    <definedName name="_a999995" localSheetId="25">#REF!</definedName>
    <definedName name="_a999996" localSheetId="25">#REF!</definedName>
    <definedName name="_a999999999" localSheetId="25">#REF!</definedName>
    <definedName name="Database" localSheetId="25" hidden="1">#REF!</definedName>
    <definedName name="地区名称" localSheetId="25">#REF!</definedName>
    <definedName name="地区名称1" localSheetId="25">#REF!</definedName>
    <definedName name="地区名称10" localSheetId="25">#REF!</definedName>
    <definedName name="地区名称2" localSheetId="25">#REF!</definedName>
    <definedName name="地区名称3" localSheetId="25">#REF!</definedName>
    <definedName name="地区名称32" localSheetId="25">#REF!</definedName>
    <definedName name="地区名称432" localSheetId="25">#REF!</definedName>
    <definedName name="地区名称444" localSheetId="25">#REF!</definedName>
    <definedName name="地区名称45234" localSheetId="25">#REF!</definedName>
    <definedName name="地区名称5" localSheetId="25">#REF!</definedName>
    <definedName name="地区名称55" localSheetId="25">#REF!</definedName>
    <definedName name="地区名称6" localSheetId="25">#REF!</definedName>
    <definedName name="地区名称7" localSheetId="25">#REF!</definedName>
    <definedName name="地区名称874" localSheetId="25">#REF!</definedName>
    <definedName name="地区名称9" localSheetId="25">#REF!</definedName>
    <definedName name="地区明确222" localSheetId="25">#REF!</definedName>
  </definedNames>
  <calcPr calcId="144525"/>
</workbook>
</file>

<file path=xl/sharedStrings.xml><?xml version="1.0" encoding="utf-8"?>
<sst xmlns="http://schemas.openxmlformats.org/spreadsheetml/2006/main" count="1483" uniqueCount="1175">
  <si>
    <r>
      <rPr>
        <sz val="11"/>
        <rFont val="黑体"/>
        <charset val="134"/>
      </rPr>
      <t>附表</t>
    </r>
    <r>
      <rPr>
        <sz val="11"/>
        <rFont val="Times New Roman"/>
        <charset val="134"/>
      </rPr>
      <t>1-1</t>
    </r>
  </si>
  <si>
    <t>2024年一般公共预算收入表</t>
  </si>
  <si>
    <t>单位：万元</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</si>
  <si>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</si>
  <si>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</si>
  <si>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</si>
  <si>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</si>
  <si>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</si>
  <si>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</si>
  <si>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</si>
  <si>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</si>
  <si>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</si>
  <si>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</si>
  <si>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</si>
  <si>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</si>
  <si>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</si>
  <si>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</si>
  <si>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</si>
  <si>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</si>
  <si>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</si>
  <si>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</si>
  <si>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</si>
  <si>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</si>
  <si>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</si>
  <si>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</si>
  <si>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</si>
  <si>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</si>
  <si>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</si>
  <si>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</si>
  <si>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</si>
  <si>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</si>
  <si>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</si>
  <si>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r>
      <rPr>
        <sz val="11"/>
        <rFont val="黑体"/>
        <charset val="134"/>
      </rPr>
      <t>附表</t>
    </r>
    <r>
      <rPr>
        <sz val="11"/>
        <rFont val="Times New Roman"/>
        <charset val="134"/>
      </rPr>
      <t>1-2</t>
    </r>
  </si>
  <si>
    <t xml:space="preserve">2024年一般公共预算支出表 </t>
  </si>
  <si>
    <t>一、本级支出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</si>
  <si>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</si>
  <si>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</si>
  <si>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</si>
  <si>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</si>
  <si>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</si>
  <si>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</si>
  <si>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</si>
  <si>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</si>
  <si>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</si>
  <si>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</si>
  <si>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</si>
  <si>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</si>
  <si>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</si>
  <si>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</si>
  <si>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</si>
  <si>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</si>
  <si>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</si>
  <si>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</si>
  <si>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</si>
  <si>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</si>
  <si>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</si>
  <si>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</si>
  <si>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</si>
  <si>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</si>
  <si>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债务付息支出</t>
  </si>
  <si>
    <t>债务发行费用支出</t>
  </si>
  <si>
    <t>二、对下税收返还和转移支付</t>
  </si>
  <si>
    <t>税收返还</t>
  </si>
  <si>
    <t>转移支付</t>
  </si>
  <si>
    <t>一般性转移支付</t>
  </si>
  <si>
    <t>专项转移支付</t>
  </si>
  <si>
    <t>合计</t>
  </si>
  <si>
    <r>
      <rPr>
        <sz val="11"/>
        <rFont val="黑体"/>
        <charset val="134"/>
      </rPr>
      <t>附表</t>
    </r>
    <r>
      <rPr>
        <sz val="11"/>
        <rFont val="Times New Roman"/>
        <charset val="134"/>
      </rPr>
      <t>1-3</t>
    </r>
  </si>
  <si>
    <t xml:space="preserve">2024年一般公共预算县级支出功能分类表 </t>
  </si>
  <si>
    <r>
      <rPr>
        <sz val="11"/>
        <rFont val="方正仿宋_GBK"/>
        <charset val="134"/>
      </rPr>
      <t>单位：万元</t>
    </r>
  </si>
  <si>
    <r>
      <rPr>
        <sz val="11"/>
        <rFont val="方正书宋_GBK"/>
        <charset val="134"/>
      </rPr>
      <t>科目编码</t>
    </r>
  </si>
  <si>
    <r>
      <rPr>
        <sz val="11"/>
        <rFont val="方正书宋_GBK"/>
        <charset val="134"/>
      </rPr>
      <t>科目名称</t>
    </r>
  </si>
  <si>
    <r>
      <rPr>
        <sz val="11"/>
        <rFont val="方正书宋_GBK"/>
        <charset val="134"/>
      </rPr>
      <t>预算数</t>
    </r>
  </si>
  <si>
    <t>支出合计</t>
  </si>
  <si>
    <t>201</t>
  </si>
  <si>
    <t>20101</t>
  </si>
  <si>
    <t>人大事务</t>
  </si>
  <si>
    <t>2010101</t>
  </si>
  <si>
    <t>行政运行</t>
  </si>
  <si>
    <t>2010107</t>
  </si>
  <si>
    <t>人大代表履职能力提升</t>
  </si>
  <si>
    <t>2010199</t>
  </si>
  <si>
    <t>其他人大事务支出</t>
  </si>
  <si>
    <t>20102</t>
  </si>
  <si>
    <t>政协事务</t>
  </si>
  <si>
    <t>2010201</t>
  </si>
  <si>
    <t>20103</t>
  </si>
  <si>
    <t>政府办公厅（室）及相关机构事务</t>
  </si>
  <si>
    <t>2010301</t>
  </si>
  <si>
    <t>2010306</t>
  </si>
  <si>
    <t>政务公开审批</t>
  </si>
  <si>
    <t>2010350</t>
  </si>
  <si>
    <t>事业运行</t>
  </si>
  <si>
    <t>20104</t>
  </si>
  <si>
    <t>发展与改革事务</t>
  </si>
  <si>
    <t>2010401</t>
  </si>
  <si>
    <t>20105</t>
  </si>
  <si>
    <t>统计信息事务</t>
  </si>
  <si>
    <t>2010501</t>
  </si>
  <si>
    <t>2010503</t>
  </si>
  <si>
    <t>机关服务</t>
  </si>
  <si>
    <t>2010505</t>
  </si>
  <si>
    <t>专项统计业务</t>
  </si>
  <si>
    <t>2010506</t>
  </si>
  <si>
    <t>统计管理</t>
  </si>
  <si>
    <t>2010507</t>
  </si>
  <si>
    <t>专项普查活动</t>
  </si>
  <si>
    <t>2010508</t>
  </si>
  <si>
    <t>统计抽样调查</t>
  </si>
  <si>
    <t>2010599</t>
  </si>
  <si>
    <t>其他统计信息事务支出</t>
  </si>
  <si>
    <t>20106</t>
  </si>
  <si>
    <t>财政事务</t>
  </si>
  <si>
    <t>2010601</t>
  </si>
  <si>
    <t>2010604</t>
  </si>
  <si>
    <t>预算改革业务</t>
  </si>
  <si>
    <t>2010605</t>
  </si>
  <si>
    <t>财政国库业务</t>
  </si>
  <si>
    <t>2010607</t>
  </si>
  <si>
    <t>信息化建设</t>
  </si>
  <si>
    <t>2010608</t>
  </si>
  <si>
    <t>财政委托业务支出</t>
  </si>
  <si>
    <t>20107</t>
  </si>
  <si>
    <t>税收事务</t>
  </si>
  <si>
    <t>2010701</t>
  </si>
  <si>
    <t>20108</t>
  </si>
  <si>
    <t>审计事务</t>
  </si>
  <si>
    <t>2010801</t>
  </si>
  <si>
    <t>2010804</t>
  </si>
  <si>
    <t>审计业务</t>
  </si>
  <si>
    <t>20111</t>
  </si>
  <si>
    <t>纪检监察事务</t>
  </si>
  <si>
    <t>2011101</t>
  </si>
  <si>
    <t>2011102</t>
  </si>
  <si>
    <t>一般行政管理事务</t>
  </si>
  <si>
    <t>2011106</t>
  </si>
  <si>
    <t>巡视工作</t>
  </si>
  <si>
    <t>2011199</t>
  </si>
  <si>
    <t>其他纪检监察事务支出</t>
  </si>
  <si>
    <t>20113</t>
  </si>
  <si>
    <t>商贸事务</t>
  </si>
  <si>
    <t>2011301</t>
  </si>
  <si>
    <t>2011308</t>
  </si>
  <si>
    <t>招商引资</t>
  </si>
  <si>
    <t>2011350</t>
  </si>
  <si>
    <t>20123</t>
  </si>
  <si>
    <t>民族事务</t>
  </si>
  <si>
    <t>2012304</t>
  </si>
  <si>
    <t>民族工作专项</t>
  </si>
  <si>
    <t>20126</t>
  </si>
  <si>
    <t>档案事务</t>
  </si>
  <si>
    <t>2012601</t>
  </si>
  <si>
    <t>2012604</t>
  </si>
  <si>
    <t>档案馆</t>
  </si>
  <si>
    <t>20128</t>
  </si>
  <si>
    <t>民主党派及工商联事务</t>
  </si>
  <si>
    <t>2012801</t>
  </si>
  <si>
    <t>20129</t>
  </si>
  <si>
    <t>群众团体事务</t>
  </si>
  <si>
    <t>2012901</t>
  </si>
  <si>
    <t>2012902</t>
  </si>
  <si>
    <t>2012999</t>
  </si>
  <si>
    <t>其他群众团体事务支出</t>
  </si>
  <si>
    <t>20131</t>
  </si>
  <si>
    <t>党委办公厅（室）及相关机构事务</t>
  </si>
  <si>
    <t>2013101</t>
  </si>
  <si>
    <t>20132</t>
  </si>
  <si>
    <t>组织事务</t>
  </si>
  <si>
    <t>2013201</t>
  </si>
  <si>
    <t>2013204</t>
  </si>
  <si>
    <t>公务员事务</t>
  </si>
  <si>
    <t>2013299</t>
  </si>
  <si>
    <t>其他组织事务支出</t>
  </si>
  <si>
    <t>20133</t>
  </si>
  <si>
    <t>宣传事务</t>
  </si>
  <si>
    <t>2013301</t>
  </si>
  <si>
    <t>20134</t>
  </si>
  <si>
    <t>统战事务</t>
  </si>
  <si>
    <t>2013401</t>
  </si>
  <si>
    <t>2013404</t>
  </si>
  <si>
    <t>宗教事务</t>
  </si>
  <si>
    <t>2013499</t>
  </si>
  <si>
    <t>其他统战事务支出</t>
  </si>
  <si>
    <t>20136</t>
  </si>
  <si>
    <t>其他共产党事务支出</t>
  </si>
  <si>
    <t>2013601</t>
  </si>
  <si>
    <t>20137</t>
  </si>
  <si>
    <t>网信事务</t>
  </si>
  <si>
    <t>2013701</t>
  </si>
  <si>
    <t>20138</t>
  </si>
  <si>
    <t>市场监督管理事务</t>
  </si>
  <si>
    <t>2013801</t>
  </si>
  <si>
    <t>2013804</t>
  </si>
  <si>
    <t>市场主体管理</t>
  </si>
  <si>
    <t>2013805</t>
  </si>
  <si>
    <t>市场秩序执法</t>
  </si>
  <si>
    <t>2013812</t>
  </si>
  <si>
    <t>药品事务</t>
  </si>
  <si>
    <t>2013815</t>
  </si>
  <si>
    <t>质量安全监管</t>
  </si>
  <si>
    <t>2013816</t>
  </si>
  <si>
    <t>食品安全监管</t>
  </si>
  <si>
    <t>20199</t>
  </si>
  <si>
    <t>其他一般公共服务支出</t>
  </si>
  <si>
    <t>2019999</t>
  </si>
  <si>
    <t>203</t>
  </si>
  <si>
    <t>20306</t>
  </si>
  <si>
    <t>国防动员</t>
  </si>
  <si>
    <t>2030601</t>
  </si>
  <si>
    <t>兵役征集</t>
  </si>
  <si>
    <t>2030607</t>
  </si>
  <si>
    <t>民兵</t>
  </si>
  <si>
    <t>204</t>
  </si>
  <si>
    <t>20402</t>
  </si>
  <si>
    <t>公安</t>
  </si>
  <si>
    <t>2040201</t>
  </si>
  <si>
    <t>2040219</t>
  </si>
  <si>
    <t>2040220</t>
  </si>
  <si>
    <t>执法办案</t>
  </si>
  <si>
    <t>2040221</t>
  </si>
  <si>
    <t>特别业务</t>
  </si>
  <si>
    <t>2040299</t>
  </si>
  <si>
    <t>其他公安支出</t>
  </si>
  <si>
    <t>20405</t>
  </si>
  <si>
    <t>法院</t>
  </si>
  <si>
    <t>2040501</t>
  </si>
  <si>
    <t>20406</t>
  </si>
  <si>
    <t>司法</t>
  </si>
  <si>
    <t>2040601</t>
  </si>
  <si>
    <t>2040604</t>
  </si>
  <si>
    <t>基层司法业务</t>
  </si>
  <si>
    <t>2040605</t>
  </si>
  <si>
    <t>普法宣传</t>
  </si>
  <si>
    <t>2040607</t>
  </si>
  <si>
    <t>公共法律服务</t>
  </si>
  <si>
    <t>2040610</t>
  </si>
  <si>
    <t>社区矫正</t>
  </si>
  <si>
    <t>2040612</t>
  </si>
  <si>
    <t>法治建设</t>
  </si>
  <si>
    <t>20499</t>
  </si>
  <si>
    <t>其他公共安全支出</t>
  </si>
  <si>
    <t>2049902</t>
  </si>
  <si>
    <t>国家司法救助支出</t>
  </si>
  <si>
    <t>205</t>
  </si>
  <si>
    <t>20501</t>
  </si>
  <si>
    <t>教育管理事务</t>
  </si>
  <si>
    <t>2050101</t>
  </si>
  <si>
    <t>20502</t>
  </si>
  <si>
    <t>普通教育</t>
  </si>
  <si>
    <t>2050201</t>
  </si>
  <si>
    <t>学前教育</t>
  </si>
  <si>
    <t>2050202</t>
  </si>
  <si>
    <t>小学教育</t>
  </si>
  <si>
    <t>2050203</t>
  </si>
  <si>
    <t>初中教育</t>
  </si>
  <si>
    <t>2050204</t>
  </si>
  <si>
    <t>高中教育</t>
  </si>
  <si>
    <t>2050205</t>
  </si>
  <si>
    <t>高等教育</t>
  </si>
  <si>
    <t>2050299</t>
  </si>
  <si>
    <t>其他普通教育支出</t>
  </si>
  <si>
    <t>20503</t>
  </si>
  <si>
    <t>职业教育</t>
  </si>
  <si>
    <t>2050302</t>
  </si>
  <si>
    <t>中等职业教育</t>
  </si>
  <si>
    <t>20504</t>
  </si>
  <si>
    <t>成人教育</t>
  </si>
  <si>
    <t>2050499</t>
  </si>
  <si>
    <t>其他成人教育支出</t>
  </si>
  <si>
    <t>20505</t>
  </si>
  <si>
    <t>广播电视教育</t>
  </si>
  <si>
    <t>2050501</t>
  </si>
  <si>
    <t>广播电视学校</t>
  </si>
  <si>
    <t>20507</t>
  </si>
  <si>
    <t>特殊教育</t>
  </si>
  <si>
    <t>2050701</t>
  </si>
  <si>
    <t>特殊学校教育</t>
  </si>
  <si>
    <t>20508</t>
  </si>
  <si>
    <t>进修及培训</t>
  </si>
  <si>
    <t>2050801</t>
  </si>
  <si>
    <t>教师进修</t>
  </si>
  <si>
    <t>2050802</t>
  </si>
  <si>
    <t>干部教育</t>
  </si>
  <si>
    <t>2050803</t>
  </si>
  <si>
    <t>培训支出</t>
  </si>
  <si>
    <t>20509</t>
  </si>
  <si>
    <t>教育费附加安排的支出</t>
  </si>
  <si>
    <t>2050901</t>
  </si>
  <si>
    <t>农村中小学校舍建设</t>
  </si>
  <si>
    <t>2050902</t>
  </si>
  <si>
    <t>农村中小学教学设施</t>
  </si>
  <si>
    <t>2050999</t>
  </si>
  <si>
    <t>其他教育费附加安排的支出</t>
  </si>
  <si>
    <t>20599</t>
  </si>
  <si>
    <t>其他教育支出</t>
  </si>
  <si>
    <t>2059999</t>
  </si>
  <si>
    <t>206</t>
  </si>
  <si>
    <t>20601</t>
  </si>
  <si>
    <t>科学技术管理事务</t>
  </si>
  <si>
    <t>2060101</t>
  </si>
  <si>
    <t>20602</t>
  </si>
  <si>
    <t>基础研究</t>
  </si>
  <si>
    <t>2060208</t>
  </si>
  <si>
    <t>科技人才队伍建设</t>
  </si>
  <si>
    <t>20604</t>
  </si>
  <si>
    <t>技术研究与开发</t>
  </si>
  <si>
    <t>2060404</t>
  </si>
  <si>
    <t>科技成果转化与扩散</t>
  </si>
  <si>
    <t>2060499</t>
  </si>
  <si>
    <t>其他技术研究与开发支出</t>
  </si>
  <si>
    <t>20605</t>
  </si>
  <si>
    <t>科技条件与服务</t>
  </si>
  <si>
    <t>2060502</t>
  </si>
  <si>
    <t>技术创新服务体系</t>
  </si>
  <si>
    <t>20607</t>
  </si>
  <si>
    <t>科学技术普及</t>
  </si>
  <si>
    <t>2060701</t>
  </si>
  <si>
    <t>机构运行</t>
  </si>
  <si>
    <t>2060702</t>
  </si>
  <si>
    <t>科普活动</t>
  </si>
  <si>
    <t>20699</t>
  </si>
  <si>
    <t>其他科学技术支出</t>
  </si>
  <si>
    <t>2069999</t>
  </si>
  <si>
    <t>207</t>
  </si>
  <si>
    <t>20701</t>
  </si>
  <si>
    <t>文化和旅游</t>
  </si>
  <si>
    <t>2070101</t>
  </si>
  <si>
    <t>2070108</t>
  </si>
  <si>
    <t>文化活动</t>
  </si>
  <si>
    <t>2070109</t>
  </si>
  <si>
    <t>群众文化</t>
  </si>
  <si>
    <t>2070111</t>
  </si>
  <si>
    <t>文化创作与保护</t>
  </si>
  <si>
    <t>2070199</t>
  </si>
  <si>
    <t>其他文化和旅游支出</t>
  </si>
  <si>
    <t>20702</t>
  </si>
  <si>
    <t>文物</t>
  </si>
  <si>
    <t>2070204</t>
  </si>
  <si>
    <t>文物保护</t>
  </si>
  <si>
    <t>20703</t>
  </si>
  <si>
    <t>体育</t>
  </si>
  <si>
    <t>2070305</t>
  </si>
  <si>
    <t>体育竞赛</t>
  </si>
  <si>
    <t>20706</t>
  </si>
  <si>
    <t>新闻出版电影</t>
  </si>
  <si>
    <t>2070607</t>
  </si>
  <si>
    <t>电影</t>
  </si>
  <si>
    <t>20708</t>
  </si>
  <si>
    <t>广播电视</t>
  </si>
  <si>
    <t>2070801</t>
  </si>
  <si>
    <t>2070808</t>
  </si>
  <si>
    <t>广播电视事务</t>
  </si>
  <si>
    <t>20799</t>
  </si>
  <si>
    <t>其他文化旅游体育与传媒支出</t>
  </si>
  <si>
    <t>2079903</t>
  </si>
  <si>
    <t>文化产业发展专项支出</t>
  </si>
  <si>
    <t>2079999</t>
  </si>
  <si>
    <t>208</t>
  </si>
  <si>
    <t>20801</t>
  </si>
  <si>
    <t>人力资源和社会保障管理事务</t>
  </si>
  <si>
    <t>2080101</t>
  </si>
  <si>
    <t>2080104</t>
  </si>
  <si>
    <t>综合业务管理</t>
  </si>
  <si>
    <t>2080106</t>
  </si>
  <si>
    <t>就业管理事务</t>
  </si>
  <si>
    <t>2080109</t>
  </si>
  <si>
    <t>社会保险经办机构</t>
  </si>
  <si>
    <t>2080199</t>
  </si>
  <si>
    <t>其他人力资源和社会保障管理事务支出</t>
  </si>
  <si>
    <t>20802</t>
  </si>
  <si>
    <t>民政管理事务</t>
  </si>
  <si>
    <t>2080201</t>
  </si>
  <si>
    <t>2080202</t>
  </si>
  <si>
    <t>2080206</t>
  </si>
  <si>
    <t>社会组织管理</t>
  </si>
  <si>
    <t>2080207</t>
  </si>
  <si>
    <t>行政区划和地名管理</t>
  </si>
  <si>
    <t>2080208</t>
  </si>
  <si>
    <t>基层政权建设和社区治理</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</si>
  <si>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</si>
  <si>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</si>
  <si>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</si>
  <si>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</si>
  <si>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</si>
  <si>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</si>
  <si>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</si>
  <si>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</si>
  <si>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</si>
  <si>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</si>
  <si>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2080507</t>
  </si>
  <si>
    <t>对机关事业单位基本养老保险基金的补助</t>
  </si>
  <si>
    <t>20807</t>
  </si>
  <si>
    <t>就业补助</t>
  </si>
  <si>
    <t>2080701</t>
  </si>
  <si>
    <t>就业创业服务补贴</t>
  </si>
  <si>
    <t>2080711</t>
  </si>
  <si>
    <t>就业见习补贴</t>
  </si>
  <si>
    <t>2080799</t>
  </si>
  <si>
    <t>其他就业补助支出</t>
  </si>
  <si>
    <t>20808</t>
  </si>
  <si>
    <t>抚恤</t>
  </si>
  <si>
    <t>2080801</t>
  </si>
  <si>
    <t>死亡抚恤</t>
  </si>
  <si>
    <t>2080802</t>
  </si>
  <si>
    <t>伤残抚恤</t>
  </si>
  <si>
    <t>2080803</t>
  </si>
  <si>
    <t>在乡复员、退伍军人生活补助</t>
  </si>
  <si>
    <t>2080805</t>
  </si>
  <si>
    <t>义务兵优待</t>
  </si>
  <si>
    <t>2080807</t>
  </si>
  <si>
    <t>光荣院</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</si>
  <si>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</si>
  <si>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</si>
  <si>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</si>
  <si>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</si>
  <si>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</si>
  <si>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</si>
  <si>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</si>
  <si>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</si>
  <si>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</si>
  <si>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</si>
  <si>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</si>
  <si>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</si>
  <si>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20810</t>
  </si>
  <si>
    <t>社会福利</t>
  </si>
  <si>
    <t>2081001</t>
  </si>
  <si>
    <t>儿童福利</t>
  </si>
  <si>
    <t>2081002</t>
  </si>
  <si>
    <t>老年福利</t>
  </si>
  <si>
    <t>2081004</t>
  </si>
  <si>
    <t>殡葬</t>
  </si>
  <si>
    <t>2081006</t>
  </si>
  <si>
    <t>养老服务</t>
  </si>
  <si>
    <t>20811</t>
  </si>
  <si>
    <t>残疾人事业</t>
  </si>
  <si>
    <t>2081101</t>
  </si>
  <si>
    <t>2081104</t>
  </si>
  <si>
    <t>残疾人康复</t>
  </si>
  <si>
    <t>2081105</t>
  </si>
  <si>
    <t>残疾人就业</t>
  </si>
  <si>
    <t>2081107</t>
  </si>
  <si>
    <t>残疾人生活和护理补贴</t>
  </si>
  <si>
    <t>2081199</t>
  </si>
  <si>
    <t>其他残疾人事业支出</t>
  </si>
  <si>
    <t>20816</t>
  </si>
  <si>
    <t>红十字事业</t>
  </si>
  <si>
    <t>2081601</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</si>
  <si>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</si>
  <si>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</si>
  <si>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</si>
  <si>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</si>
  <si>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</si>
  <si>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</si>
  <si>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</si>
  <si>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</si>
  <si>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</si>
  <si>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</si>
  <si>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</si>
  <si>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</si>
  <si>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</si>
  <si>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</si>
  <si>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2082101</t>
  </si>
  <si>
    <t>城市特困人员救助供养支出</t>
  </si>
  <si>
    <t>2082102</t>
  </si>
  <si>
    <t>农村特困人员救助供养支出</t>
  </si>
  <si>
    <t>20825</t>
  </si>
  <si>
    <t>其他生活救助</t>
  </si>
  <si>
    <t>2082502</t>
  </si>
  <si>
    <t>其他农村生活救助</t>
  </si>
  <si>
    <t>20826</t>
  </si>
  <si>
    <t>财政对基本养老保险基金的补助</t>
  </si>
  <si>
    <t>2082602</t>
  </si>
  <si>
    <t>财政对城乡居民基本养老保险基金的补助</t>
  </si>
  <si>
    <t>20828</t>
  </si>
  <si>
    <t>退役军人管理事务</t>
  </si>
  <si>
    <t>2082801</t>
  </si>
  <si>
    <t>2082804</t>
  </si>
  <si>
    <t>拥军优属</t>
  </si>
  <si>
    <t>2082899</t>
  </si>
  <si>
    <t>其他退役军人事务管理支出</t>
  </si>
  <si>
    <t>20830</t>
  </si>
  <si>
    <t>财政代缴社会保险费支出</t>
  </si>
  <si>
    <t>2083001</t>
  </si>
  <si>
    <t>财政代缴城乡居民基本养老保险费支出</t>
  </si>
  <si>
    <t>20899</t>
  </si>
  <si>
    <t>其他社会保障和就业支出</t>
  </si>
  <si>
    <t>2089999</t>
  </si>
  <si>
    <t>210</t>
  </si>
  <si>
    <t>21001</t>
  </si>
  <si>
    <t>卫生健康管理事务</t>
  </si>
  <si>
    <t>2100101</t>
  </si>
  <si>
    <t>2100199</t>
  </si>
  <si>
    <t>其他卫生健康管理事务支出</t>
  </si>
  <si>
    <t>21002</t>
  </si>
  <si>
    <t>公立医院</t>
  </si>
  <si>
    <t>2100201</t>
  </si>
  <si>
    <t>综合医院</t>
  </si>
  <si>
    <t>2100202</t>
  </si>
  <si>
    <t>中医（民族）医院</t>
  </si>
  <si>
    <t>2100208</t>
  </si>
  <si>
    <t>其他专科医院</t>
  </si>
  <si>
    <t>2100299</t>
  </si>
  <si>
    <t>其他公立医院支出</t>
  </si>
  <si>
    <t>21003</t>
  </si>
  <si>
    <t>基层医疗卫生机构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</si>
  <si>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</si>
  <si>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</si>
  <si>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</si>
  <si>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</si>
  <si>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</si>
  <si>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</si>
  <si>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</si>
  <si>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</si>
  <si>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</si>
  <si>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</si>
  <si>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</si>
  <si>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</si>
  <si>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2100408</t>
  </si>
  <si>
    <t>基本公共卫生服务</t>
  </si>
  <si>
    <t>2100409</t>
  </si>
  <si>
    <t>重大公共卫生服务</t>
  </si>
  <si>
    <t>2100410</t>
  </si>
  <si>
    <t>突发公共卫生事件应急处置</t>
  </si>
  <si>
    <t>2100499</t>
  </si>
  <si>
    <t>其他公共卫生支出</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</si>
  <si>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</si>
  <si>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</si>
  <si>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</si>
  <si>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</si>
  <si>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</si>
  <si>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</si>
  <si>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</si>
  <si>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</si>
  <si>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</si>
  <si>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</si>
  <si>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</si>
  <si>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</si>
  <si>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</si>
  <si>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</si>
  <si>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21012</t>
  </si>
  <si>
    <t>财政对基本医疗保险基金的补助</t>
  </si>
  <si>
    <t>2101202</t>
  </si>
  <si>
    <t>财政对城乡居民基本医疗保险基金的补助</t>
  </si>
  <si>
    <t>21013</t>
  </si>
  <si>
    <t>医疗救助</t>
  </si>
  <si>
    <t>2101301</t>
  </si>
  <si>
    <t>城乡医疗救助</t>
  </si>
  <si>
    <t>21014</t>
  </si>
  <si>
    <t>优抚对象医疗</t>
  </si>
  <si>
    <t>2101401</t>
  </si>
  <si>
    <t>优抚对象医疗补助</t>
  </si>
  <si>
    <t>21015</t>
  </si>
  <si>
    <t>医疗保障管理事务</t>
  </si>
  <si>
    <t>2101501</t>
  </si>
  <si>
    <t>2101502</t>
  </si>
  <si>
    <t>2101505</t>
  </si>
  <si>
    <t>医疗保障政策管理</t>
  </si>
  <si>
    <t>2101506</t>
  </si>
  <si>
    <t>医疗保障经办事务</t>
  </si>
  <si>
    <t>2101550</t>
  </si>
  <si>
    <t>2101599</t>
  </si>
  <si>
    <t>其他医疗保障管理事务支出</t>
  </si>
  <si>
    <t>21016</t>
  </si>
  <si>
    <t>老龄卫生健康事务</t>
  </si>
  <si>
    <t>2101601</t>
  </si>
  <si>
    <t>21017</t>
  </si>
  <si>
    <t>中医药事务</t>
  </si>
  <si>
    <t>2101704</t>
  </si>
  <si>
    <t>中医（民族医）药专项</t>
  </si>
  <si>
    <t>2101799</t>
  </si>
  <si>
    <t>其他中医药事务支出</t>
  </si>
  <si>
    <t>211</t>
  </si>
  <si>
    <t>21101</t>
  </si>
  <si>
    <t>环境保护管理事务</t>
  </si>
  <si>
    <t>2110101</t>
  </si>
  <si>
    <t>2110104</t>
  </si>
  <si>
    <t>生态环境保护宣传</t>
  </si>
  <si>
    <t>2110199</t>
  </si>
  <si>
    <t>其他环境保护管理事务支出</t>
  </si>
  <si>
    <t>21103</t>
  </si>
  <si>
    <t>污染防治</t>
  </si>
  <si>
    <t>2110301</t>
  </si>
  <si>
    <t>大气</t>
  </si>
  <si>
    <t>2110302</t>
  </si>
  <si>
    <t>水体</t>
  </si>
  <si>
    <t>21104</t>
  </si>
  <si>
    <t>自然生态保护</t>
  </si>
  <si>
    <t>2110402</t>
  </si>
  <si>
    <t>农村环境保护</t>
  </si>
  <si>
    <t>2110406</t>
  </si>
  <si>
    <t>自然保护地</t>
  </si>
  <si>
    <t>212</t>
  </si>
  <si>
    <t>21201</t>
  </si>
  <si>
    <t>城乡社区管理事务</t>
  </si>
  <si>
    <t>2120101</t>
  </si>
  <si>
    <t>2120199</t>
  </si>
  <si>
    <t>其他城乡社区管理事务支出</t>
  </si>
  <si>
    <t>21202</t>
  </si>
  <si>
    <t>城乡社区规划与管理</t>
  </si>
  <si>
    <t>2120201</t>
  </si>
  <si>
    <t>21203</t>
  </si>
  <si>
    <t>城乡社区公共设施</t>
  </si>
  <si>
    <t>2120303</t>
  </si>
  <si>
    <t>小城镇基础设施建设</t>
  </si>
  <si>
    <t>2120399</t>
  </si>
  <si>
    <t>其他城乡社区公共设施支出</t>
  </si>
  <si>
    <t>21205</t>
  </si>
  <si>
    <t>城乡社区环境卫生</t>
  </si>
  <si>
    <t>2120501</t>
  </si>
  <si>
    <t>213</t>
  </si>
  <si>
    <t>21301</t>
  </si>
  <si>
    <t>农业农村</t>
  </si>
  <si>
    <t>2130101</t>
  </si>
  <si>
    <t>2130104</t>
  </si>
  <si>
    <t>2130108</t>
  </si>
  <si>
    <t>病虫害控制</t>
  </si>
  <si>
    <t>2130109</t>
  </si>
  <si>
    <t>农产品质量安全</t>
  </si>
  <si>
    <t>2130110</t>
  </si>
  <si>
    <t>执法监管</t>
  </si>
  <si>
    <t>2130119</t>
  </si>
  <si>
    <t>防灾救灾</t>
  </si>
  <si>
    <t>2130120</t>
  </si>
  <si>
    <t>稳定农民收入补贴</t>
  </si>
  <si>
    <t>2130121</t>
  </si>
  <si>
    <t>农业结构调整补贴</t>
  </si>
  <si>
    <t>2130122</t>
  </si>
  <si>
    <t>农业生产发展</t>
  </si>
  <si>
    <t>2130124</t>
  </si>
  <si>
    <t>农村合作经济</t>
  </si>
  <si>
    <t>2130126</t>
  </si>
  <si>
    <t>农村社会事业</t>
  </si>
  <si>
    <t>2130135</t>
  </si>
  <si>
    <t>农业生态资源保护</t>
  </si>
  <si>
    <t>2130142</t>
  </si>
  <si>
    <t>乡村道路建设</t>
  </si>
  <si>
    <t>2130152</t>
  </si>
  <si>
    <t>对高校毕业生到基层任职补助</t>
  </si>
  <si>
    <t>2130153</t>
  </si>
  <si>
    <t>耕地建设与利用</t>
  </si>
  <si>
    <t>2130199</t>
  </si>
  <si>
    <t>其他农业农村支出</t>
  </si>
  <si>
    <t>21302</t>
  </si>
  <si>
    <t>林业和草原</t>
  </si>
  <si>
    <t>2130205</t>
  </si>
  <si>
    <t>森林资源培育</t>
  </si>
  <si>
    <t>2130207</t>
  </si>
  <si>
    <t>森林资源管理</t>
  </si>
  <si>
    <t>2130212</t>
  </si>
  <si>
    <t>湿地保护</t>
  </si>
  <si>
    <t>2130234</t>
  </si>
  <si>
    <t>林业草原防灾减灾</t>
  </si>
  <si>
    <t>2130299</t>
  </si>
  <si>
    <t>其他林业和草原支出</t>
  </si>
  <si>
    <t>21303</t>
  </si>
  <si>
    <t>水利</t>
  </si>
  <si>
    <t>2130301</t>
  </si>
  <si>
    <t>2130306</t>
  </si>
  <si>
    <t>水利工程运行与维护</t>
  </si>
  <si>
    <t>2130309</t>
  </si>
  <si>
    <t>水利执法监督</t>
  </si>
  <si>
    <t>2130311</t>
  </si>
  <si>
    <t>水资源节约管理与保护</t>
  </si>
  <si>
    <t>2130314</t>
  </si>
  <si>
    <t>防汛</t>
  </si>
  <si>
    <t>2130319</t>
  </si>
  <si>
    <t>江河湖库水系综合整治</t>
  </si>
  <si>
    <t>2130399</t>
  </si>
  <si>
    <t>其他水利支出</t>
  </si>
  <si>
    <t>21305</t>
  </si>
  <si>
    <t>巩固脱贫攻坚成果衔接乡村振兴</t>
  </si>
  <si>
    <t>2130504</t>
  </si>
  <si>
    <t>农村基础设施建设</t>
  </si>
  <si>
    <t>2130599</t>
  </si>
  <si>
    <t>其他巩固脱贫攻坚成果衔接乡村振兴支出</t>
  </si>
  <si>
    <t>21307</t>
  </si>
  <si>
    <t>农村综合改革</t>
  </si>
  <si>
    <t>2130701</t>
  </si>
  <si>
    <t>对村级公益事业建设的补助</t>
  </si>
  <si>
    <t>2130705</t>
  </si>
  <si>
    <t>对村民委员会和村党支部的补助</t>
  </si>
  <si>
    <t>2130799</t>
  </si>
  <si>
    <t>其他农村综合改革支出</t>
  </si>
  <si>
    <t>21308</t>
  </si>
  <si>
    <t>普惠金融发展支出</t>
  </si>
  <si>
    <t>2130803</t>
  </si>
  <si>
    <t>农业保险保费补贴</t>
  </si>
  <si>
    <t>2130804</t>
  </si>
  <si>
    <t>创业担保贷款贴息及奖补</t>
  </si>
  <si>
    <t>214</t>
  </si>
  <si>
    <t>21401</t>
  </si>
  <si>
    <t>公路水路运输</t>
  </si>
  <si>
    <t>2140101</t>
  </si>
  <si>
    <t>2140104</t>
  </si>
  <si>
    <t>公路建设</t>
  </si>
  <si>
    <t>2140106</t>
  </si>
  <si>
    <t>公路养护</t>
  </si>
  <si>
    <t>2140110</t>
  </si>
  <si>
    <t>公路和运输安全</t>
  </si>
  <si>
    <t>2140199</t>
  </si>
  <si>
    <t>其他公路水路运输支出</t>
  </si>
  <si>
    <t>21499</t>
  </si>
  <si>
    <t>其他交通运输支出</t>
  </si>
  <si>
    <t>2149901</t>
  </si>
  <si>
    <t>公共交通运营补助</t>
  </si>
  <si>
    <t>2149999</t>
  </si>
  <si>
    <t>215</t>
  </si>
  <si>
    <t>21505</t>
  </si>
  <si>
    <t>工业和信息产业监管</t>
  </si>
  <si>
    <t>2150517</t>
  </si>
  <si>
    <t>产业发展</t>
  </si>
  <si>
    <t>21508</t>
  </si>
  <si>
    <t>支持中小企业发展和管理支出</t>
  </si>
  <si>
    <t>2150805</t>
  </si>
  <si>
    <t>中小企业发展专项</t>
  </si>
  <si>
    <t>216</t>
  </si>
  <si>
    <t>21602</t>
  </si>
  <si>
    <t>商业流通事务</t>
  </si>
  <si>
    <t>2160201</t>
  </si>
  <si>
    <t>2160219</t>
  </si>
  <si>
    <t>民贸民品贷款贴息</t>
  </si>
  <si>
    <t>219</t>
  </si>
  <si>
    <t>21906</t>
  </si>
  <si>
    <t>220</t>
  </si>
  <si>
    <t>22001</t>
  </si>
  <si>
    <t>自然资源事务</t>
  </si>
  <si>
    <t>2200101</t>
  </si>
  <si>
    <t>2200104</t>
  </si>
  <si>
    <t>自然资源规划及管理</t>
  </si>
  <si>
    <t>2200106</t>
  </si>
  <si>
    <t>自然资源利用与保护</t>
  </si>
  <si>
    <t>2200109</t>
  </si>
  <si>
    <t>自然资源调查与确权登记</t>
  </si>
  <si>
    <t>2200112</t>
  </si>
  <si>
    <t>土地资源储备支出</t>
  </si>
  <si>
    <t>2200199</t>
  </si>
  <si>
    <t>其他自然资源事务支出</t>
  </si>
  <si>
    <t>22005</t>
  </si>
  <si>
    <t>气象事务</t>
  </si>
  <si>
    <t>2200509</t>
  </si>
  <si>
    <t>气象服务</t>
  </si>
  <si>
    <t>2200599</t>
  </si>
  <si>
    <t>其他气象事务支出</t>
  </si>
  <si>
    <t>221</t>
  </si>
  <si>
    <t>22101</t>
  </si>
  <si>
    <t>保障性安居工程支出</t>
  </si>
  <si>
    <t>2210103</t>
  </si>
  <si>
    <t>棚户区改造</t>
  </si>
  <si>
    <t>2210105</t>
  </si>
  <si>
    <t>农村危房改造</t>
  </si>
  <si>
    <t>2210106</t>
  </si>
  <si>
    <t>公共租赁住房</t>
  </si>
  <si>
    <t>2210199</t>
  </si>
  <si>
    <t>其他保障性安居工程支出</t>
  </si>
  <si>
    <t>22102</t>
  </si>
  <si>
    <t>住房改革支出</t>
  </si>
  <si>
    <t>2210201</t>
  </si>
  <si>
    <t>住房公积金</t>
  </si>
  <si>
    <t>222</t>
  </si>
  <si>
    <t>22204</t>
  </si>
  <si>
    <t>粮油储备</t>
  </si>
  <si>
    <t>2220401</t>
  </si>
  <si>
    <t>储备粮油补贴</t>
  </si>
  <si>
    <t>22205</t>
  </si>
  <si>
    <t>重要商品储备</t>
  </si>
  <si>
    <t>2220509</t>
  </si>
  <si>
    <t>食盐储备</t>
  </si>
  <si>
    <t>224</t>
  </si>
  <si>
    <t>22401</t>
  </si>
  <si>
    <t>应急管理事务</t>
  </si>
  <si>
    <t>2240101</t>
  </si>
  <si>
    <t>2240106</t>
  </si>
  <si>
    <t>安全监管</t>
  </si>
  <si>
    <t>2240199</t>
  </si>
  <si>
    <t>其他应急管理支出</t>
  </si>
  <si>
    <t>22402</t>
  </si>
  <si>
    <t>消防救援事务</t>
  </si>
  <si>
    <t>2240201</t>
  </si>
  <si>
    <t>2240204</t>
  </si>
  <si>
    <t>消防应急救援</t>
  </si>
  <si>
    <t>22407</t>
  </si>
  <si>
    <t>自然灾害救灾及恢复重建支出</t>
  </si>
  <si>
    <t>2240703</t>
  </si>
  <si>
    <t>自然灾害救灾补助</t>
  </si>
  <si>
    <t>2240799</t>
  </si>
  <si>
    <t>其他自然灾害救灾及恢复重建支出</t>
  </si>
  <si>
    <t>227</t>
  </si>
  <si>
    <t>229</t>
  </si>
  <si>
    <t>22902</t>
  </si>
  <si>
    <t>年初预留</t>
  </si>
  <si>
    <t>2290201</t>
  </si>
  <si>
    <t>232</t>
  </si>
  <si>
    <t>23203</t>
  </si>
  <si>
    <t>地方政府一般债务付息支出</t>
  </si>
  <si>
    <t>2320301</t>
  </si>
  <si>
    <t>地方政府一般债券付息支出</t>
  </si>
  <si>
    <t>233</t>
  </si>
  <si>
    <t>23303</t>
  </si>
  <si>
    <t>地方政府一般债务发行费用支出</t>
  </si>
  <si>
    <t>2330301</t>
  </si>
  <si>
    <r>
      <rPr>
        <sz val="11"/>
        <rFont val="黑体"/>
        <charset val="134"/>
      </rPr>
      <t>附表</t>
    </r>
    <r>
      <rPr>
        <sz val="11"/>
        <rFont val="Times New Roman"/>
        <charset val="134"/>
      </rPr>
      <t>1-4</t>
    </r>
  </si>
  <si>
    <t>2024年一般公共预算本级基本支出表</t>
  </si>
  <si>
    <t>科目编码</t>
  </si>
  <si>
    <t>科目名称</t>
  </si>
  <si>
    <t>机关工资福利支出</t>
  </si>
  <si>
    <t xml:space="preserve"> 工资奖金津补贴</t>
  </si>
  <si>
    <t xml:space="preserve"> 社会保障缴费</t>
  </si>
  <si>
    <t xml:space="preserve"> 住房公积金 </t>
  </si>
  <si>
    <t xml:space="preserve"> 其他工资福利支出</t>
  </si>
  <si>
    <t>机关商品和服务支出</t>
  </si>
  <si>
    <t xml:space="preserve">    办公经费</t>
  </si>
  <si>
    <t xml:space="preserve">    会议费</t>
  </si>
  <si>
    <t xml:space="preserve">    委托业务费</t>
  </si>
  <si>
    <t xml:space="preserve">    公务接待费</t>
  </si>
  <si>
    <t xml:space="preserve">    公务用车运行维护费</t>
  </si>
  <si>
    <t xml:space="preserve">    其他商品和服务支出</t>
  </si>
  <si>
    <t>对事业单位经常性补助</t>
  </si>
  <si>
    <t xml:space="preserve"> 工资福利支出</t>
  </si>
  <si>
    <t xml:space="preserve"> 商品和服务支出</t>
  </si>
  <si>
    <t>对个人和家庭的补助</t>
  </si>
  <si>
    <t xml:space="preserve">    社会福利和救助</t>
  </si>
  <si>
    <t xml:space="preserve">    离退休费</t>
  </si>
  <si>
    <t>支  出  合  计</t>
  </si>
  <si>
    <r>
      <rPr>
        <sz val="11"/>
        <rFont val="黑体"/>
        <charset val="134"/>
      </rPr>
      <t>附表</t>
    </r>
    <r>
      <rPr>
        <sz val="11"/>
        <rFont val="Times New Roman"/>
        <charset val="134"/>
      </rPr>
      <t>1-5</t>
    </r>
  </si>
  <si>
    <t>2024年一般公共预算税收返还、一般性和专项转移支付分地区安排情况表</t>
  </si>
  <si>
    <r>
      <rPr>
        <sz val="10.5"/>
        <rFont val="方正仿宋_GBK"/>
        <charset val="134"/>
      </rPr>
      <t>单位：万元</t>
    </r>
  </si>
  <si>
    <t>地区名称</t>
  </si>
  <si>
    <r>
      <rPr>
        <b/>
        <sz val="11"/>
        <rFont val="方正书宋_GBK"/>
        <charset val="134"/>
      </rPr>
      <t>税收返还</t>
    </r>
  </si>
  <si>
    <r>
      <rPr>
        <b/>
        <sz val="11"/>
        <rFont val="方正书宋_GBK"/>
        <charset val="134"/>
      </rPr>
      <t>一般性转移支付</t>
    </r>
  </si>
  <si>
    <r>
      <rPr>
        <b/>
        <sz val="11"/>
        <rFont val="方正仿宋_GBK"/>
        <charset val="134"/>
      </rPr>
      <t>合计</t>
    </r>
  </si>
  <si>
    <r>
      <rPr>
        <sz val="12"/>
        <rFont val="宋体"/>
        <charset val="134"/>
      </rPr>
      <t>注</t>
    </r>
    <r>
      <rPr>
        <sz val="12"/>
        <rFont val="Times New Roman"/>
        <charset val="134"/>
      </rPr>
      <t>:</t>
    </r>
    <r>
      <rPr>
        <sz val="12"/>
        <rFont val="宋体"/>
        <charset val="134"/>
      </rPr>
      <t>无预算，空表列示。</t>
    </r>
  </si>
  <si>
    <r>
      <rPr>
        <sz val="11"/>
        <rFont val="黑体"/>
        <charset val="134"/>
      </rPr>
      <t>附表</t>
    </r>
    <r>
      <rPr>
        <sz val="11"/>
        <rFont val="Times New Roman"/>
        <charset val="134"/>
      </rPr>
      <t>1-6</t>
    </r>
  </si>
  <si>
    <t>2024年一般公共预算专项转移支付分项目安排情况表</t>
  </si>
  <si>
    <t>项目名称</t>
  </si>
  <si>
    <r>
      <rPr>
        <sz val="11"/>
        <rFont val="黑体"/>
        <charset val="134"/>
      </rPr>
      <t>附表</t>
    </r>
    <r>
      <rPr>
        <sz val="11"/>
        <rFont val="Times New Roman"/>
        <charset val="134"/>
      </rPr>
      <t>1-7</t>
    </r>
  </si>
  <si>
    <t>2024年政府性基金预算收入表</t>
  </si>
  <si>
    <r>
      <rPr>
        <b/>
        <sz val="11"/>
        <rFont val="方正书宋_GBK"/>
        <charset val="134"/>
      </rPr>
      <t>预算数</t>
    </r>
  </si>
  <si>
    <t>一.当年政府性基金收入</t>
  </si>
  <si>
    <t>1.农网还贷资金收入</t>
  </si>
  <si>
    <t>2.海南省高等级公路车辆通行附加费收入</t>
  </si>
  <si>
    <t>3.港口建设费收入</t>
  </si>
  <si>
    <t>4.国家电影事业发展专项资金收入</t>
  </si>
  <si>
    <t>5.国有土地收益基金收入</t>
  </si>
  <si>
    <t>6.农业土地开发资金收入</t>
  </si>
  <si>
    <t>7.国有土地使用权出让收入</t>
  </si>
  <si>
    <t>8.大中型水库库区基金收入</t>
  </si>
  <si>
    <t>9.彩票公益金收入</t>
  </si>
  <si>
    <t>10.城市基础设施配套费收入</t>
  </si>
  <si>
    <t>11.小型水库移民扶助基金收入</t>
  </si>
  <si>
    <t>12.国家重大水利工程建设基金收入</t>
  </si>
  <si>
    <t>13.车辆通行费</t>
  </si>
  <si>
    <t>14.污水处理费收入</t>
  </si>
  <si>
    <t>15.彩票发行机构和彩票销售机构的业务费用</t>
  </si>
  <si>
    <t>16.其他政府性基金收入</t>
  </si>
  <si>
    <t>17.专项债券对应项目专项收入</t>
  </si>
  <si>
    <t>二、上级补助收入</t>
  </si>
  <si>
    <t>三、上年结余</t>
  </si>
  <si>
    <t>四、债务转贷收入</t>
  </si>
  <si>
    <t>合      计</t>
  </si>
  <si>
    <r>
      <rPr>
        <sz val="11"/>
        <rFont val="黑体"/>
        <charset val="134"/>
      </rPr>
      <t>附表</t>
    </r>
    <r>
      <rPr>
        <sz val="11"/>
        <rFont val="Times New Roman"/>
        <charset val="134"/>
      </rPr>
      <t>1-8</t>
    </r>
  </si>
  <si>
    <t>2024年政府性基金预算支出表</t>
  </si>
  <si>
    <t>文化体育与传媒支出</t>
  </si>
  <si>
    <t>二、调出资金</t>
  </si>
  <si>
    <t>三、债务还本支出</t>
  </si>
  <si>
    <r>
      <rPr>
        <sz val="11"/>
        <rFont val="黑体"/>
        <charset val="134"/>
      </rPr>
      <t>附表</t>
    </r>
    <r>
      <rPr>
        <sz val="11"/>
        <rFont val="Times New Roman"/>
        <charset val="134"/>
      </rPr>
      <t>1-9</t>
    </r>
  </si>
  <si>
    <t>2024年政府性基金预算县级支出表</t>
  </si>
  <si>
    <t>一、县级支出</t>
  </si>
  <si>
    <t>20707</t>
  </si>
  <si>
    <t>国家电影事业发展专项资金安排的支出</t>
  </si>
  <si>
    <t>2070701</t>
  </si>
  <si>
    <t>资助国产影片放映</t>
  </si>
  <si>
    <t>21208</t>
  </si>
  <si>
    <t>国有土地使用权出让收入安排的支出</t>
  </si>
  <si>
    <t>2120801</t>
  </si>
  <si>
    <t>征地和拆迁补偿支出</t>
  </si>
  <si>
    <t>2120802</t>
  </si>
  <si>
    <t>土地开发支出</t>
  </si>
  <si>
    <t>2120803</t>
  </si>
  <si>
    <t>城市建设支出</t>
  </si>
  <si>
    <t>2120804</t>
  </si>
  <si>
    <t>农村基础设施建设支出</t>
  </si>
  <si>
    <t>2120806</t>
  </si>
  <si>
    <t>土地出让业务支出</t>
  </si>
  <si>
    <t>2120814</t>
  </si>
  <si>
    <t>农业生产发展支出</t>
  </si>
  <si>
    <t>2120815</t>
  </si>
  <si>
    <t>农村社会事业支出</t>
  </si>
  <si>
    <t>2120816</t>
  </si>
  <si>
    <t>农业农村生态环境支出</t>
  </si>
  <si>
    <t>2120899</t>
  </si>
  <si>
    <t>其他国有土地使用权出让收入安排的支出</t>
  </si>
  <si>
    <t>21211</t>
  </si>
  <si>
    <t>农业土地开发资金安排的支出</t>
  </si>
  <si>
    <t>21213</t>
  </si>
  <si>
    <t>城市基础设施配套费安排的支出</t>
  </si>
  <si>
    <t>2121301</t>
  </si>
  <si>
    <t>城市公共设施</t>
  </si>
  <si>
    <t>2121302</t>
  </si>
  <si>
    <t>城市环境卫生</t>
  </si>
  <si>
    <t>21372</t>
  </si>
  <si>
    <t>大中型水库移民后期扶持基金支出</t>
  </si>
  <si>
    <t>2137201</t>
  </si>
  <si>
    <t>移民补助</t>
  </si>
  <si>
    <t>2137202</t>
  </si>
  <si>
    <t>基础设施建设和经济发展</t>
  </si>
  <si>
    <t>22904</t>
  </si>
  <si>
    <t>其他政府性基金及对应专项债务收入安排的支出</t>
  </si>
  <si>
    <t>2290402</t>
  </si>
  <si>
    <t>其他地方自行试点项目收益专项债券收入安排的支出</t>
  </si>
  <si>
    <t>22960</t>
  </si>
  <si>
    <t>彩票公益金安排的支出</t>
  </si>
  <si>
    <t>2296002</t>
  </si>
  <si>
    <t>用于社会福利的彩票公益金支出</t>
  </si>
  <si>
    <t>2296003</t>
  </si>
  <si>
    <t>用于体育事业的彩票公益金支出</t>
  </si>
  <si>
    <t>2296006</t>
  </si>
  <si>
    <t>用于残疾人事业的彩票公益金支出</t>
  </si>
  <si>
    <t>2296099</t>
  </si>
  <si>
    <t>用于其他社会公益事业的彩票公益金支出</t>
  </si>
  <si>
    <t>23204</t>
  </si>
  <si>
    <t>地方政府专项债务付息支出</t>
  </si>
  <si>
    <t>2320498</t>
  </si>
  <si>
    <t>其他地方自行试点项目收益专项债券付息支出</t>
  </si>
  <si>
    <t>23304</t>
  </si>
  <si>
    <t>地方政府专项债务发行费用支出</t>
  </si>
  <si>
    <t>2330498</t>
  </si>
  <si>
    <t>其他地方自行试点项目收益专项债券发行费用支出</t>
  </si>
  <si>
    <t/>
  </si>
  <si>
    <r>
      <rPr>
        <sz val="11"/>
        <rFont val="黑体"/>
        <charset val="134"/>
      </rPr>
      <t>附表</t>
    </r>
    <r>
      <rPr>
        <sz val="11"/>
        <rFont val="Times New Roman"/>
        <charset val="134"/>
      </rPr>
      <t>1-10</t>
    </r>
  </si>
  <si>
    <t>2024年政府性基金预算专项转移支付分地区安排情况表</t>
  </si>
  <si>
    <r>
      <rPr>
        <sz val="11"/>
        <rFont val="黑体"/>
        <charset val="134"/>
      </rPr>
      <t>附表</t>
    </r>
    <r>
      <rPr>
        <sz val="11"/>
        <rFont val="Times New Roman"/>
        <charset val="134"/>
      </rPr>
      <t>1-11</t>
    </r>
  </si>
  <si>
    <t>2024年政府性基金预算专项转移支付分项目安排情况表</t>
  </si>
  <si>
    <r>
      <rPr>
        <sz val="11"/>
        <rFont val="黑体"/>
        <charset val="134"/>
      </rPr>
      <t>附表</t>
    </r>
    <r>
      <rPr>
        <sz val="11"/>
        <rFont val="Times New Roman"/>
        <charset val="134"/>
      </rPr>
      <t>1-12</t>
    </r>
  </si>
  <si>
    <t>2024年国有资本经营预算收入表</t>
  </si>
  <si>
    <t>一、利润收入</t>
  </si>
  <si>
    <t>二、股利、股息收入</t>
  </si>
  <si>
    <t>三、产权转让收入</t>
  </si>
  <si>
    <t>四、清算收入</t>
  </si>
  <si>
    <t>五、其他国有资本经营预算收入</t>
  </si>
  <si>
    <r>
      <rPr>
        <sz val="11"/>
        <rFont val="黑体"/>
        <charset val="134"/>
      </rPr>
      <t>附表</t>
    </r>
    <r>
      <rPr>
        <sz val="11"/>
        <rFont val="Times New Roman"/>
        <charset val="134"/>
      </rPr>
      <t>1-13</t>
    </r>
  </si>
  <si>
    <t>2024年国有资本经营预算支出表</t>
  </si>
  <si>
    <t>8</t>
  </si>
  <si>
    <t>一、解决历史遗留问题及改革成本支出</t>
  </si>
  <si>
    <t>二、国有企业资本金注入</t>
  </si>
  <si>
    <t>三、国有企业政策性补贴</t>
  </si>
  <si>
    <t>四、金融国有资本经营预算支出</t>
  </si>
  <si>
    <t>五、其他国有资本经营预算支出</t>
  </si>
  <si>
    <r>
      <rPr>
        <sz val="11"/>
        <rFont val="黑体"/>
        <charset val="134"/>
      </rPr>
      <t>附表</t>
    </r>
    <r>
      <rPr>
        <sz val="11"/>
        <rFont val="Times New Roman"/>
        <charset val="134"/>
      </rPr>
      <t>1-14</t>
    </r>
  </si>
  <si>
    <t>2024年国有资本经营预算本级支出表</t>
  </si>
  <si>
    <r>
      <rPr>
        <b/>
        <sz val="11"/>
        <rFont val="方正书宋_GBK"/>
        <charset val="134"/>
      </rPr>
      <t>科目编码</t>
    </r>
  </si>
  <si>
    <r>
      <rPr>
        <b/>
        <sz val="11"/>
        <rFont val="方正书宋_GBK"/>
        <charset val="134"/>
      </rPr>
      <t>科目名称</t>
    </r>
  </si>
  <si>
    <t>国有资本经营预算支出</t>
  </si>
  <si>
    <t>解决历史遗留问题及改革成本支出</t>
  </si>
  <si>
    <t>国有企业退休人员社会化管理补助支出</t>
  </si>
  <si>
    <r>
      <rPr>
        <b/>
        <sz val="11"/>
        <rFont val="方正仿宋_GBK"/>
        <charset val="134"/>
      </rPr>
      <t>国有企业资本金注入</t>
    </r>
  </si>
  <si>
    <r>
      <rPr>
        <sz val="11"/>
        <rFont val="方正仿宋_GBK"/>
        <charset val="134"/>
      </rPr>
      <t>国有经济结构调整支出</t>
    </r>
  </si>
  <si>
    <t>国有资本经营预算调出资金</t>
  </si>
  <si>
    <r>
      <rPr>
        <sz val="11"/>
        <rFont val="黑体"/>
        <charset val="134"/>
      </rPr>
      <t>附表</t>
    </r>
    <r>
      <rPr>
        <sz val="11"/>
        <rFont val="Times New Roman"/>
        <charset val="134"/>
      </rPr>
      <t>1-15</t>
    </r>
  </si>
  <si>
    <t>2024年国有资本经营预算专项转移支付分地区安排情况表</t>
  </si>
  <si>
    <r>
      <rPr>
        <sz val="11"/>
        <rFont val="黑体"/>
        <charset val="134"/>
      </rPr>
      <t>附表</t>
    </r>
    <r>
      <rPr>
        <sz val="11"/>
        <rFont val="Times New Roman"/>
        <charset val="134"/>
      </rPr>
      <t>1-16</t>
    </r>
  </si>
  <si>
    <t xml:space="preserve">2024年国有资本经营预算专项转移支付分项目安排情况表 </t>
  </si>
  <si>
    <r>
      <rPr>
        <sz val="11"/>
        <rFont val="黑体"/>
        <charset val="134"/>
      </rPr>
      <t>附表</t>
    </r>
    <r>
      <rPr>
        <sz val="11"/>
        <rFont val="Times New Roman"/>
        <charset val="134"/>
      </rPr>
      <t>1-17</t>
    </r>
  </si>
  <si>
    <t>2024年社会保险基金预算收入表</t>
  </si>
  <si>
    <r>
      <rPr>
        <b/>
        <sz val="11"/>
        <rFont val="方正仿宋_GBK"/>
        <charset val="134"/>
      </rPr>
      <t>社保保险基金收入</t>
    </r>
  </si>
  <si>
    <t>10210</t>
  </si>
  <si>
    <r>
      <rPr>
        <sz val="11"/>
        <rFont val="Times New Roman"/>
        <charset val="134"/>
      </rPr>
      <t xml:space="preserve">  </t>
    </r>
    <r>
      <rPr>
        <sz val="11"/>
        <rFont val="宋体"/>
        <charset val="134"/>
      </rPr>
      <t>城乡居民基本养老保险基金收入</t>
    </r>
  </si>
  <si>
    <r>
      <rPr>
        <sz val="11"/>
        <rFont val="Times New Roman"/>
        <charset val="134"/>
      </rPr>
      <t xml:space="preserve">  </t>
    </r>
    <r>
      <rPr>
        <sz val="11"/>
        <rFont val="宋体"/>
        <charset val="134"/>
      </rPr>
      <t>城乡居民基本养老保险基金缴费收入</t>
    </r>
  </si>
  <si>
    <t>10211</t>
  </si>
  <si>
    <r>
      <rPr>
        <sz val="11"/>
        <rFont val="Times New Roman"/>
        <charset val="134"/>
      </rPr>
      <t xml:space="preserve">  </t>
    </r>
    <r>
      <rPr>
        <sz val="11"/>
        <rFont val="宋体"/>
        <charset val="134"/>
      </rPr>
      <t>机关事业单位基本养老保险基金收入</t>
    </r>
  </si>
  <si>
    <r>
      <rPr>
        <sz val="11"/>
        <rFont val="Times New Roman"/>
        <charset val="134"/>
      </rPr>
      <t xml:space="preserve">  </t>
    </r>
    <r>
      <rPr>
        <sz val="11"/>
        <rFont val="宋体"/>
        <charset val="134"/>
      </rPr>
      <t>机关事业单位基本养老保险基金缴费收入</t>
    </r>
  </si>
  <si>
    <t>转移性收入</t>
  </si>
  <si>
    <t>上年结余收入</t>
  </si>
  <si>
    <t>1100803</t>
  </si>
  <si>
    <t>社会保险基金预算上年结余收入</t>
  </si>
  <si>
    <r>
      <rPr>
        <sz val="11"/>
        <rFont val="黑体"/>
        <charset val="134"/>
      </rPr>
      <t>附表</t>
    </r>
    <r>
      <rPr>
        <sz val="11"/>
        <rFont val="Times New Roman"/>
        <charset val="134"/>
      </rPr>
      <t>1-18</t>
    </r>
  </si>
  <si>
    <t>2024年社会保险基金预算支出表</t>
  </si>
  <si>
    <t>社会保险基金支出</t>
  </si>
  <si>
    <t>城乡居民基本养老保险基金支出</t>
  </si>
  <si>
    <t>其他城乡居民基本养老保险基金支出</t>
  </si>
  <si>
    <t>机关事业单位基本养老保险基金支出</t>
  </si>
  <si>
    <t>其他机关事业单位基本养老保险基金支出</t>
  </si>
  <si>
    <t>年终结余</t>
  </si>
  <si>
    <t xml:space="preserve">  社会保险基金预算年终结余</t>
  </si>
  <si>
    <t xml:space="preserve"> AND T.AD_CODE_GK=131024 AND T.SET_YEAR_GK=2023</t>
  </si>
  <si>
    <t>上年债务限额及余额预算</t>
  </si>
  <si>
    <t>SET_YEAR_GK#2023</t>
  </si>
  <si>
    <t>SET_YEAR#2022</t>
  </si>
  <si>
    <t>AD_NAME#</t>
  </si>
  <si>
    <t>YBXE_Y1#</t>
  </si>
  <si>
    <t>ZXXE_Y1#</t>
  </si>
  <si>
    <t>YBYE_Y1#</t>
  </si>
  <si>
    <t>ZXYE_Y1#</t>
  </si>
  <si>
    <t>表1-20</t>
  </si>
  <si>
    <t>131024 香河县2023年地方政府债务限额及余额预算情况表</t>
  </si>
  <si>
    <t>单位：亿元</t>
  </si>
  <si>
    <t>地   区</t>
  </si>
  <si>
    <t>2023年债务限额</t>
  </si>
  <si>
    <t>2023年债务余额预计执行数</t>
  </si>
  <si>
    <t>一般债务</t>
  </si>
  <si>
    <t>专项债务</t>
  </si>
  <si>
    <t>公  式</t>
  </si>
  <si>
    <t>A=B+C</t>
  </si>
  <si>
    <t>B</t>
  </si>
  <si>
    <t>C</t>
  </si>
  <si>
    <t>D=E+F</t>
  </si>
  <si>
    <t>E</t>
  </si>
  <si>
    <t>F</t>
  </si>
  <si>
    <t xml:space="preserve">    香河县</t>
  </si>
  <si>
    <t>注：1.本表反映上一年度本地区、本级及分地区地方政府债务限额及余额预计执行数。</t>
  </si>
  <si>
    <t>2.本表由县级以上地方各级财政部门在同级人民代表大会批准预算后二十日内公开。</t>
  </si>
  <si>
    <t>DEBT_T_XXGK_YBYE</t>
  </si>
  <si>
    <t>AD_CODE_GK#131024</t>
  </si>
  <si>
    <t>AD_CODE#131024</t>
  </si>
  <si>
    <t>AD_NAME#131024 香河县</t>
  </si>
  <si>
    <t>XM_TYPE#</t>
  </si>
  <si>
    <t>XM_NAME#</t>
  </si>
  <si>
    <t>YS_AMT#</t>
  </si>
  <si>
    <t>ZX_AMT#</t>
  </si>
  <si>
    <t>ROW_NUM#</t>
  </si>
  <si>
    <t>表1-21</t>
  </si>
  <si>
    <t>131024 香河县2023年地方政府一般债务余额情况表</t>
  </si>
  <si>
    <t>项    目</t>
  </si>
  <si>
    <t>执行数</t>
  </si>
  <si>
    <t>VALID#</t>
  </si>
  <si>
    <t>YBYE_Y2</t>
  </si>
  <si>
    <t>一、2022年末地方政府一般债务余额实际数</t>
  </si>
  <si>
    <t xml:space="preserve"> </t>
  </si>
  <si>
    <t>YBYE_Y1</t>
  </si>
  <si>
    <t>二、2023年末地方政府一般债务余额限额</t>
  </si>
  <si>
    <t>FXYB_Y1</t>
  </si>
  <si>
    <t>三、2023年地方政府一般债务发行额</t>
  </si>
  <si>
    <t>FXYB_Y1_WZ</t>
  </si>
  <si>
    <t xml:space="preserve">    中央转贷地方的国际金融组织和外国政府贷款</t>
  </si>
  <si>
    <t xml:space="preserve">  </t>
  </si>
  <si>
    <t>FXYB_Y1_ZQ</t>
  </si>
  <si>
    <t xml:space="preserve">    2023年地方政府一般债券发行额</t>
  </si>
  <si>
    <t>YBHB_Y1</t>
  </si>
  <si>
    <t>四、2023年地方政府一般债务还本额</t>
  </si>
  <si>
    <t>YBYEYS_Y1</t>
  </si>
  <si>
    <t>五、2023年末地方政府一般债务余额预计执行数</t>
  </si>
  <si>
    <t>CZCZ</t>
  </si>
  <si>
    <t>六、2024年地方财政赤字</t>
  </si>
  <si>
    <t>YBXE</t>
  </si>
  <si>
    <t>七、2024年地方政府一般债务余额限额</t>
  </si>
  <si>
    <t>DEBT_T_XXGK_ZXYE</t>
  </si>
  <si>
    <t>表1-22</t>
  </si>
  <si>
    <t>131024 香河县2023年地方政府专项债务余额情况表</t>
  </si>
  <si>
    <t>ZXYE_Y2</t>
  </si>
  <si>
    <t>一、2022年末地方政府专项债务余额实际数</t>
  </si>
  <si>
    <t>ZXYE_Y1</t>
  </si>
  <si>
    <t>二、2023年末地方政府专项债务余额限额</t>
  </si>
  <si>
    <t>FXZX_Y1</t>
  </si>
  <si>
    <t>三、2023年地方政府专项债务发行额</t>
  </si>
  <si>
    <t>ZXHB_Y1</t>
  </si>
  <si>
    <t>四、2023年地方政府专项债务还本额</t>
  </si>
  <si>
    <t>ZXYEYS_Y1</t>
  </si>
  <si>
    <t>五、2023年末地方政府专项债务余额预计执行数</t>
  </si>
  <si>
    <t>XZXE</t>
  </si>
  <si>
    <t>六、2024年地方政府专项债务新增限额</t>
  </si>
  <si>
    <t>ZXXE</t>
  </si>
  <si>
    <t>七、2024年末地方政府专项债务余额限额</t>
  </si>
  <si>
    <t>AD_BDQ#</t>
  </si>
  <si>
    <t>AD_BJ#</t>
  </si>
  <si>
    <t>表1-23</t>
  </si>
  <si>
    <t>131024 香河县地方政府债券发行及还本付息情况表</t>
  </si>
  <si>
    <t>公式</t>
  </si>
  <si>
    <t>本地区</t>
  </si>
  <si>
    <t>本级</t>
  </si>
  <si>
    <t>一、2023年发行预计执行数</t>
  </si>
  <si>
    <t>A=B+D</t>
  </si>
  <si>
    <t>（一）一般债券</t>
  </si>
  <si>
    <t xml:space="preserve">   其中：再融资债券</t>
  </si>
  <si>
    <t>（二）专项债券</t>
  </si>
  <si>
    <t>D</t>
  </si>
  <si>
    <t>二、2023年还本预计执行数</t>
  </si>
  <si>
    <t>F=G+H</t>
  </si>
  <si>
    <t>G</t>
  </si>
  <si>
    <t>H</t>
  </si>
  <si>
    <t>三、2023年付息预计执行数</t>
  </si>
  <si>
    <t>I=J+K</t>
  </si>
  <si>
    <t>J</t>
  </si>
  <si>
    <t>K</t>
  </si>
  <si>
    <t>四、2024年还本预算数</t>
  </si>
  <si>
    <t>L=M+O</t>
  </si>
  <si>
    <t>M</t>
  </si>
  <si>
    <t xml:space="preserve">   其中：再融资</t>
  </si>
  <si>
    <t xml:space="preserve">      财政预算安排 </t>
  </si>
  <si>
    <t>N</t>
  </si>
  <si>
    <t>O</t>
  </si>
  <si>
    <t xml:space="preserve">      财政预算安排</t>
  </si>
  <si>
    <t>P</t>
  </si>
  <si>
    <t>五、2024年付息预算数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</si>
  <si>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</si>
  <si>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</si>
  <si>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</si>
  <si>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</si>
  <si>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</si>
  <si>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当年债务限额提前下达情况</t>
  </si>
  <si>
    <t>SET_YEAR#2023</t>
  </si>
  <si>
    <t>AD_XJ#</t>
  </si>
  <si>
    <t>表1-24</t>
  </si>
  <si>
    <t>131024 香河县2024年地方政府债务限额提前下达情况表</t>
  </si>
  <si>
    <t>下级</t>
  </si>
  <si>
    <t>一：2023年地方政府债务限额</t>
  </si>
  <si>
    <t>其中： 一般债务限额</t>
  </si>
  <si>
    <t xml:space="preserve">    专项债务限额</t>
  </si>
  <si>
    <t>二：提前下达的2024年地方政府债务新增限额</t>
  </si>
  <si>
    <t>注：本表反映本地区及本级年初预算中列示的地方政府债务限额情况，由县级以上地方各级财政部门在同级人大常委会批准年度预算后二十日内公开。</t>
  </si>
  <si>
    <t>DEBT_T_XXGK_XDXE</t>
  </si>
  <si>
    <t xml:space="preserve"> and T.SET_YEAR_GK ='2023' and T.AD_CODE_GK ='131024'</t>
  </si>
  <si>
    <t>债务限额调整公开</t>
  </si>
  <si>
    <t>set_year#2023</t>
  </si>
  <si>
    <t>ad_code#131024</t>
  </si>
  <si>
    <t>ad_name#131024 香河县</t>
  </si>
  <si>
    <t>set_year_gk#2023</t>
  </si>
  <si>
    <t>ad_bdq#</t>
  </si>
  <si>
    <t>ad_bj#</t>
  </si>
  <si>
    <t>ad_xj#</t>
  </si>
  <si>
    <t>表1-25</t>
  </si>
  <si>
    <t>131024 香河县2024年地方政府债务限额调整情况表</t>
  </si>
  <si>
    <t>xe_y1</t>
  </si>
  <si>
    <t>一、2023年地方政府债务限额</t>
  </si>
  <si>
    <t>ybxe_y1</t>
  </si>
  <si>
    <t>zxxe_y1</t>
  </si>
  <si>
    <t>xz_amt</t>
  </si>
  <si>
    <t>二、2024年新增地方政府债务限额</t>
  </si>
  <si>
    <t>xzyb_amt</t>
  </si>
  <si>
    <t>xzzx_amt</t>
  </si>
  <si>
    <t>tqxd_xz</t>
  </si>
  <si>
    <t>附：提前下达的2024年新增地方政府债务限额</t>
  </si>
  <si>
    <t>G=H+I</t>
  </si>
  <si>
    <t>tqxd_xzyb</t>
  </si>
  <si>
    <t>tqxd_xzzx</t>
  </si>
  <si>
    <t>I</t>
  </si>
  <si>
    <t>xe_amt</t>
  </si>
  <si>
    <t>三、2024年地方政府债务限额</t>
  </si>
  <si>
    <t>J=K+L</t>
  </si>
  <si>
    <t>ybxe_amt</t>
  </si>
  <si>
    <t>zxxe_amt</t>
  </si>
  <si>
    <t>L</t>
  </si>
  <si>
    <t>注： 1.本表反映本地区及本级当年地方政府债务限额调整情况，由县级以上地方各级财政部门在同级人大常委会批准调整预算后二十日内公开。</t>
  </si>
  <si>
    <t>DEBT_T_XXGK_XEZJAP</t>
  </si>
  <si>
    <t>ZQLX_NAME#</t>
  </si>
  <si>
    <t>XMLX_NAME#</t>
  </si>
  <si>
    <t>ZQZJ_AMT#</t>
  </si>
  <si>
    <t>XMLX_ID#</t>
  </si>
  <si>
    <t>ZQLX_ID#</t>
  </si>
  <si>
    <t>表1-26</t>
  </si>
  <si>
    <t>131024 香河县2024年地方政府新增债务限额资金安排表</t>
  </si>
  <si>
    <t>序号</t>
  </si>
  <si>
    <t>债券性质</t>
  </si>
  <si>
    <t>项目类型</t>
  </si>
  <si>
    <t>安排债券规模</t>
  </si>
  <si>
    <t>一般债券</t>
  </si>
  <si>
    <t>市政建设</t>
  </si>
  <si>
    <t>专项债券</t>
  </si>
  <si>
    <t>教育</t>
  </si>
  <si>
    <t>医疗卫生</t>
  </si>
  <si>
    <t>注：本表反映本级当年新增地方政府债券资金使用安排，由县级以上地方各级财政部门在同级人民代表大会常务委员会批准预算调整方案后二十日内公开。</t>
  </si>
  <si>
    <t>表二十七：</t>
  </si>
  <si>
    <t>地方政府再融资债券分月发行安排表</t>
  </si>
  <si>
    <t>时间</t>
  </si>
  <si>
    <t>再融资债券计划发行规模</t>
  </si>
  <si>
    <t>1月</t>
  </si>
  <si>
    <t>2月</t>
  </si>
  <si>
    <t>3月</t>
  </si>
  <si>
    <t>4月</t>
  </si>
  <si>
    <t>5月</t>
  </si>
  <si>
    <t>6月</t>
  </si>
  <si>
    <t>7月</t>
  </si>
  <si>
    <t>8月</t>
  </si>
  <si>
    <t>9月</t>
  </si>
  <si>
    <t>10月</t>
  </si>
  <si>
    <t>11月</t>
  </si>
  <si>
    <t>12月</t>
  </si>
</sst>
</file>

<file path=xl/styles.xml><?xml version="1.0" encoding="utf-8"?>
<styleSheet xmlns="http://schemas.openxmlformats.org/spreadsheetml/2006/main">
  <numFmts count="21">
    <numFmt numFmtId="176" formatCode="_-&quot;$&quot;* #,##0_-;\-&quot;$&quot;* #,##0_-;_-&quot;$&quot;* &quot;-&quot;_-;_-@_-"/>
    <numFmt numFmtId="177" formatCode="0.0"/>
    <numFmt numFmtId="44" formatCode="_ &quot;￥&quot;* #,##0.00_ ;_ &quot;￥&quot;* \-#,##0.00_ ;_ &quot;￥&quot;* &quot;-&quot;??_ ;_ @_ "/>
    <numFmt numFmtId="178" formatCode="_ \¥* #,##0.00_ ;_ \¥* \-#,##0.00_ ;_ \¥* &quot;-&quot;??_ ;_ @_ "/>
    <numFmt numFmtId="42" formatCode="_ &quot;￥&quot;* #,##0_ ;_ &quot;￥&quot;* \-#,##0_ ;_ &quot;￥&quot;* &quot;-&quot;_ ;_ @_ "/>
    <numFmt numFmtId="179" formatCode="* #,##0.00;* \-#,##0.00;* &quot;-&quot;??;@"/>
    <numFmt numFmtId="41" formatCode="_ * #,##0_ ;_ * \-#,##0_ ;_ * &quot;-&quot;_ ;_ @_ "/>
    <numFmt numFmtId="180" formatCode="\$#,##0;\(\$#,##0\)"/>
    <numFmt numFmtId="43" formatCode="_ * #,##0.00_ ;_ * \-#,##0.00_ ;_ * &quot;-&quot;??_ ;_ @_ "/>
    <numFmt numFmtId="181" formatCode="0_ "/>
    <numFmt numFmtId="182" formatCode="_-* #,##0.00&quot;$&quot;_-;\-* #,##0.00&quot;$&quot;_-;_-* &quot;-&quot;??&quot;$&quot;_-;_-@_-"/>
    <numFmt numFmtId="183" formatCode="#,##0;\-#,##0;&quot;-&quot;"/>
    <numFmt numFmtId="184" formatCode="_(* #,##0.00_);_(* \(#,##0.00\);_(* &quot;-&quot;??_);_(@_)"/>
    <numFmt numFmtId="185" formatCode="#,##0;\(#,##0\)"/>
    <numFmt numFmtId="186" formatCode="_(&quot;$&quot;* #,##0.00_);_(&quot;$&quot;* \(#,##0.00\);_(&quot;$&quot;* &quot;-&quot;??_);_(@_)"/>
    <numFmt numFmtId="187" formatCode="\$#,##0.00;\(\$#,##0.00\)"/>
    <numFmt numFmtId="188" formatCode="_-* #,##0&quot;$&quot;_-;\-* #,##0&quot;$&quot;_-;_-* &quot;-&quot;&quot;$&quot;_-;_-@_-"/>
    <numFmt numFmtId="189" formatCode="_-* #,##0.00_$_-;\-* #,##0.00_$_-;_-* &quot;-&quot;??_$_-;_-@_-"/>
    <numFmt numFmtId="190" formatCode="_-* #,##0_$_-;\-* #,##0_$_-;_-* &quot;-&quot;_$_-;_-@_-"/>
    <numFmt numFmtId="191" formatCode="0_);[Red]\(0\)"/>
    <numFmt numFmtId="192" formatCode="0.0_ "/>
  </numFmts>
  <fonts count="84">
    <font>
      <sz val="11"/>
      <color indexed="8"/>
      <name val="宋体"/>
      <charset val="1"/>
      <scheme val="minor"/>
    </font>
    <font>
      <sz val="11"/>
      <color theme="1"/>
      <name val="Tahoma"/>
      <charset val="134"/>
    </font>
    <font>
      <sz val="11"/>
      <name val="仿宋"/>
      <charset val="134"/>
    </font>
    <font>
      <b/>
      <sz val="15"/>
      <name val="微软雅黑"/>
      <charset val="134"/>
    </font>
    <font>
      <sz val="11"/>
      <color indexed="8"/>
      <name val="宋体"/>
      <charset val="134"/>
      <scheme val="minor"/>
    </font>
    <font>
      <sz val="9"/>
      <name val="SimSun"/>
      <charset val="134"/>
    </font>
    <font>
      <b/>
      <sz val="11"/>
      <name val="SimSun"/>
      <charset val="134"/>
    </font>
    <font>
      <sz val="11"/>
      <name val="SimSun"/>
      <charset val="134"/>
    </font>
    <font>
      <sz val="11"/>
      <color theme="1"/>
      <name val="宋体"/>
      <charset val="134"/>
    </font>
    <font>
      <b/>
      <sz val="15"/>
      <name val="SimSun"/>
      <charset val="134"/>
    </font>
    <font>
      <sz val="11"/>
      <name val="Times New Roman"/>
      <charset val="134"/>
    </font>
    <font>
      <sz val="9"/>
      <name val="Times New Roman"/>
      <charset val="134"/>
    </font>
    <font>
      <sz val="18"/>
      <name val="方正小标宋_GBK"/>
      <charset val="134"/>
    </font>
    <font>
      <sz val="18"/>
      <name val="Times New Roman"/>
      <charset val="134"/>
    </font>
    <font>
      <b/>
      <sz val="11"/>
      <name val="Times New Roman"/>
      <charset val="134"/>
    </font>
    <font>
      <b/>
      <sz val="11"/>
      <name val="宋体"/>
      <charset val="134"/>
    </font>
    <font>
      <sz val="11"/>
      <name val="宋体"/>
      <charset val="134"/>
    </font>
    <font>
      <sz val="12"/>
      <name val="Times New Roman"/>
      <charset val="134"/>
    </font>
    <font>
      <b/>
      <sz val="12"/>
      <name val="宋体"/>
      <charset val="134"/>
    </font>
    <font>
      <sz val="12"/>
      <name val="宋体"/>
      <charset val="134"/>
    </font>
    <font>
      <b/>
      <sz val="11"/>
      <name val="方正书宋_GBK"/>
      <charset val="134"/>
    </font>
    <font>
      <sz val="14"/>
      <name val="Times New Roman"/>
      <charset val="134"/>
    </font>
    <font>
      <sz val="10.5"/>
      <name val="Times New Roman"/>
      <charset val="134"/>
    </font>
    <font>
      <b/>
      <sz val="9"/>
      <name val="Times New Roman"/>
      <charset val="134"/>
    </font>
    <font>
      <b/>
      <sz val="11"/>
      <name val="方正仿宋_GBK"/>
      <charset val="134"/>
    </font>
    <font>
      <sz val="11"/>
      <name val="方正仿宋_GBK"/>
      <charset val="134"/>
    </font>
    <font>
      <sz val="10"/>
      <name val="宋体"/>
      <charset val="134"/>
    </font>
    <font>
      <sz val="11"/>
      <color indexed="8"/>
      <name val="宋体"/>
      <charset val="134"/>
    </font>
    <font>
      <sz val="11"/>
      <name val="方正书宋_GBK"/>
      <charset val="134"/>
    </font>
    <font>
      <b/>
      <sz val="11"/>
      <color indexed="0"/>
      <name val="宋体"/>
      <charset val="134"/>
      <scheme val="minor"/>
    </font>
    <font>
      <sz val="11"/>
      <color indexed="0"/>
      <name val="宋体"/>
      <charset val="134"/>
      <scheme val="minor"/>
    </font>
    <font>
      <b/>
      <sz val="11"/>
      <name val="宋体"/>
      <charset val="134"/>
      <scheme val="minor"/>
    </font>
    <font>
      <sz val="11"/>
      <name val="宋体"/>
      <charset val="134"/>
      <scheme val="minor"/>
    </font>
    <font>
      <b/>
      <sz val="10"/>
      <name val="宋体"/>
      <charset val="134"/>
      <scheme val="minor"/>
    </font>
    <font>
      <sz val="11"/>
      <color indexed="0"/>
      <name val="宋体"/>
      <charset val="134"/>
    </font>
    <font>
      <b/>
      <sz val="12"/>
      <name val="Times New Roman"/>
      <charset val="134"/>
    </font>
    <font>
      <sz val="11"/>
      <color theme="1"/>
      <name val="宋体"/>
      <charset val="134"/>
      <scheme val="minor"/>
    </font>
    <font>
      <sz val="9"/>
      <name val="宋体"/>
      <charset val="134"/>
    </font>
    <font>
      <sz val="12"/>
      <color indexed="20"/>
      <name val="宋体"/>
      <charset val="134"/>
    </font>
    <font>
      <sz val="10"/>
      <name val="Helv"/>
      <charset val="134"/>
    </font>
    <font>
      <sz val="11"/>
      <color theme="0"/>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u/>
      <sz val="11"/>
      <color rgb="FF0000FF"/>
      <name val="宋体"/>
      <charset val="0"/>
      <scheme val="minor"/>
    </font>
    <font>
      <sz val="11"/>
      <color indexed="20"/>
      <name val="宋体"/>
      <charset val="134"/>
    </font>
    <font>
      <sz val="11"/>
      <color rgb="FF006100"/>
      <name val="宋体"/>
      <charset val="0"/>
      <scheme val="minor"/>
    </font>
    <font>
      <sz val="11"/>
      <color indexed="9"/>
      <name val="宋体"/>
      <charset val="134"/>
    </font>
    <font>
      <b/>
      <sz val="11"/>
      <color rgb="FFFFFFFF"/>
      <name val="宋体"/>
      <charset val="0"/>
      <scheme val="minor"/>
    </font>
    <font>
      <b/>
      <sz val="11"/>
      <color rgb="FF3F3F3F"/>
      <name val="宋体"/>
      <charset val="0"/>
      <scheme val="minor"/>
    </font>
    <font>
      <b/>
      <sz val="11"/>
      <color theme="3"/>
      <name val="宋体"/>
      <charset val="134"/>
      <scheme val="minor"/>
    </font>
    <font>
      <sz val="11"/>
      <color indexed="17"/>
      <name val="宋体"/>
      <charset val="134"/>
    </font>
    <font>
      <b/>
      <sz val="15"/>
      <color theme="3"/>
      <name val="宋体"/>
      <charset val="134"/>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2"/>
      <name val="Arial"/>
      <charset val="134"/>
    </font>
    <font>
      <sz val="11"/>
      <color rgb="FFFA7D00"/>
      <name val="宋体"/>
      <charset val="0"/>
      <scheme val="minor"/>
    </font>
    <font>
      <i/>
      <sz val="11"/>
      <color rgb="FF7F7F7F"/>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b/>
      <sz val="13"/>
      <color theme="3"/>
      <name val="宋体"/>
      <charset val="134"/>
      <scheme val="minor"/>
    </font>
    <font>
      <sz val="10"/>
      <name val="Times New Roman"/>
      <charset val="134"/>
    </font>
    <font>
      <u/>
      <sz val="11"/>
      <color indexed="20"/>
      <name val="宋体"/>
      <charset val="134"/>
    </font>
    <font>
      <sz val="12"/>
      <color indexed="17"/>
      <name val="宋体"/>
      <charset val="134"/>
    </font>
    <font>
      <sz val="12"/>
      <name val="Arial"/>
      <charset val="134"/>
    </font>
    <font>
      <b/>
      <sz val="10"/>
      <name val="Arial"/>
      <charset val="134"/>
    </font>
    <font>
      <sz val="7"/>
      <name val="Small Fonts"/>
      <charset val="134"/>
    </font>
    <font>
      <sz val="11"/>
      <name val="ＭＳ Ｐゴシック"/>
      <charset val="134"/>
    </font>
    <font>
      <sz val="10"/>
      <color indexed="8"/>
      <name val="Arial"/>
      <charset val="134"/>
    </font>
    <font>
      <b/>
      <i/>
      <sz val="16"/>
      <name val="Helv"/>
      <charset val="134"/>
    </font>
    <font>
      <sz val="8"/>
      <name val="Arial"/>
      <charset val="134"/>
    </font>
    <font>
      <sz val="10"/>
      <name val="Arial"/>
      <charset val="134"/>
    </font>
    <font>
      <b/>
      <sz val="18"/>
      <name val="Arial"/>
      <charset val="134"/>
    </font>
    <font>
      <sz val="12"/>
      <name val="Helv"/>
      <charset val="134"/>
    </font>
    <font>
      <sz val="8"/>
      <name val="Times New Roman"/>
      <charset val="134"/>
    </font>
    <font>
      <u/>
      <sz val="12"/>
      <color indexed="36"/>
      <name val="宋体"/>
      <charset val="134"/>
    </font>
    <font>
      <sz val="12"/>
      <name val="官帕眉"/>
      <charset val="134"/>
    </font>
    <font>
      <u/>
      <sz val="12"/>
      <color indexed="12"/>
      <name val="宋体"/>
      <charset val="134"/>
    </font>
    <font>
      <sz val="12"/>
      <name val="Courier"/>
      <charset val="134"/>
    </font>
    <font>
      <sz val="12"/>
      <name val="바탕체"/>
      <charset val="134"/>
    </font>
    <font>
      <sz val="11"/>
      <name val="黑体"/>
      <charset val="134"/>
    </font>
    <font>
      <sz val="10.5"/>
      <name val="方正仿宋_GBK"/>
      <charset val="134"/>
    </font>
  </fonts>
  <fills count="5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5"/>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indexed="2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indexed="42"/>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indexed="11"/>
        <bgColor indexed="64"/>
      </patternFill>
    </fill>
    <fill>
      <patternFill patternType="solid">
        <fgColor indexed="49"/>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31"/>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27"/>
        <bgColor indexed="64"/>
      </patternFill>
    </fill>
    <fill>
      <patternFill patternType="solid">
        <fgColor indexed="62"/>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3"/>
        <bgColor indexed="64"/>
      </patternFill>
    </fill>
    <fill>
      <patternFill patternType="solid">
        <fgColor indexed="57"/>
        <bgColor indexed="64"/>
      </patternFill>
    </fill>
  </fills>
  <borders count="50">
    <border>
      <left/>
      <right/>
      <top/>
      <bottom/>
      <diagonal/>
    </border>
    <border>
      <left/>
      <right/>
      <top/>
      <bottom style="thin">
        <color auto="1"/>
      </bottom>
      <diagonal/>
    </border>
    <border>
      <left/>
      <right style="thin">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right/>
      <top style="thin">
        <color auto="1"/>
      </top>
      <bottom style="double">
        <color auto="1"/>
      </bottom>
      <diagonal/>
    </border>
    <border>
      <left/>
      <right/>
      <top style="thin">
        <color auto="1"/>
      </top>
      <bottom style="thin">
        <color auto="1"/>
      </bottom>
      <diagonal/>
    </border>
  </borders>
  <cellStyleXfs count="424">
    <xf numFmtId="0" fontId="0" fillId="0" borderId="0">
      <alignment vertical="center"/>
    </xf>
    <xf numFmtId="42" fontId="36" fillId="0" borderId="0" applyFont="0" applyFill="0" applyBorder="0" applyAlignment="0" applyProtection="0">
      <alignment vertical="center"/>
    </xf>
    <xf numFmtId="44" fontId="36" fillId="0" borderId="0" applyFont="0" applyFill="0" applyBorder="0" applyAlignment="0" applyProtection="0">
      <alignment vertical="center"/>
    </xf>
    <xf numFmtId="0" fontId="37" fillId="0" borderId="0">
      <protection locked="0"/>
    </xf>
    <xf numFmtId="0" fontId="37" fillId="0" borderId="0">
      <protection locked="0"/>
    </xf>
    <xf numFmtId="0" fontId="19" fillId="0" borderId="0" applyProtection="0">
      <alignment vertical="center"/>
    </xf>
    <xf numFmtId="0" fontId="47" fillId="11" borderId="0" applyNumberFormat="0" applyBorder="0" applyAlignment="0" applyProtection="0">
      <alignment vertical="center"/>
    </xf>
    <xf numFmtId="0" fontId="43" fillId="7" borderId="0" applyNumberFormat="0" applyBorder="0" applyAlignment="0" applyProtection="0">
      <alignment vertical="center"/>
    </xf>
    <xf numFmtId="0" fontId="42" fillId="6" borderId="39" applyNumberFormat="0" applyAlignment="0" applyProtection="0">
      <alignment vertical="center"/>
    </xf>
    <xf numFmtId="41" fontId="36" fillId="0" borderId="0" applyFont="0" applyFill="0" applyBorder="0" applyAlignment="0" applyProtection="0">
      <alignment vertical="center"/>
    </xf>
    <xf numFmtId="0" fontId="51" fillId="19" borderId="0" applyNumberFormat="0" applyBorder="0" applyAlignment="0" applyProtection="0">
      <alignment vertical="center"/>
    </xf>
    <xf numFmtId="0" fontId="37" fillId="0" borderId="0">
      <protection locked="0"/>
    </xf>
    <xf numFmtId="0" fontId="19" fillId="0" borderId="0">
      <alignment vertical="center"/>
    </xf>
    <xf numFmtId="43" fontId="36" fillId="0" borderId="0" applyFont="0" applyFill="0" applyBorder="0" applyAlignment="0" applyProtection="0">
      <alignment vertical="center"/>
    </xf>
    <xf numFmtId="0" fontId="27" fillId="0" borderId="0">
      <alignment vertical="center"/>
    </xf>
    <xf numFmtId="0" fontId="43" fillId="26" borderId="0" applyNumberFormat="0" applyBorder="0" applyAlignment="0" applyProtection="0">
      <alignment vertical="center"/>
    </xf>
    <xf numFmtId="0" fontId="59" fillId="30" borderId="0" applyNumberFormat="0" applyBorder="0" applyAlignment="0" applyProtection="0">
      <alignment vertical="center"/>
    </xf>
    <xf numFmtId="0" fontId="40" fillId="21" borderId="0" applyNumberFormat="0" applyBorder="0" applyAlignment="0" applyProtection="0">
      <alignment vertical="center"/>
    </xf>
    <xf numFmtId="0" fontId="44" fillId="0" borderId="0" applyNumberFormat="0" applyFill="0" applyBorder="0" applyAlignment="0" applyProtection="0">
      <alignment vertical="center"/>
    </xf>
    <xf numFmtId="9" fontId="36" fillId="0" borderId="0" applyFont="0" applyFill="0" applyBorder="0" applyAlignment="0" applyProtection="0">
      <alignment vertical="center"/>
    </xf>
    <xf numFmtId="0" fontId="55" fillId="0" borderId="0" applyNumberFormat="0" applyFill="0" applyBorder="0" applyAlignment="0" applyProtection="0">
      <alignment vertical="center"/>
    </xf>
    <xf numFmtId="0" fontId="36" fillId="29" borderId="45" applyNumberFormat="0" applyFont="0" applyAlignment="0" applyProtection="0">
      <alignment vertical="center"/>
    </xf>
    <xf numFmtId="0" fontId="37" fillId="0" borderId="0">
      <protection locked="0"/>
    </xf>
    <xf numFmtId="0" fontId="61" fillId="0" borderId="0" applyNumberFormat="0" applyFill="0" applyBorder="0" applyAlignment="0" applyProtection="0">
      <alignment vertical="center"/>
    </xf>
    <xf numFmtId="0" fontId="32" fillId="0" borderId="0">
      <alignment horizontal="left" vertical="center"/>
    </xf>
    <xf numFmtId="0" fontId="27" fillId="0" borderId="0" applyProtection="0">
      <alignment vertical="center"/>
    </xf>
    <xf numFmtId="0" fontId="40" fillId="28" borderId="0" applyNumberFormat="0" applyBorder="0" applyAlignment="0" applyProtection="0">
      <alignment vertical="center"/>
    </xf>
    <xf numFmtId="0" fontId="5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9" fillId="0" borderId="0" applyProtection="0">
      <alignment vertical="center"/>
    </xf>
    <xf numFmtId="0" fontId="45" fillId="4" borderId="0" applyNumberFormat="0" applyBorder="0" applyAlignment="0" applyProtection="0">
      <alignment vertical="center"/>
    </xf>
    <xf numFmtId="0" fontId="39" fillId="0" borderId="0"/>
    <xf numFmtId="0" fontId="27" fillId="31" borderId="0" applyNumberFormat="0" applyBorder="0" applyAlignment="0" applyProtection="0">
      <alignment vertical="center"/>
    </xf>
    <xf numFmtId="0" fontId="58" fillId="0" borderId="0" applyNumberFormat="0" applyFill="0" applyBorder="0" applyAlignment="0" applyProtection="0">
      <alignment vertical="center"/>
    </xf>
    <xf numFmtId="0" fontId="52" fillId="0" borderId="43" applyNumberFormat="0" applyFill="0" applyAlignment="0" applyProtection="0">
      <alignment vertical="center"/>
    </xf>
    <xf numFmtId="0" fontId="45" fillId="4" borderId="0" applyNumberFormat="0" applyBorder="0" applyAlignment="0" applyProtection="0">
      <alignment vertical="center"/>
    </xf>
    <xf numFmtId="0" fontId="36" fillId="0" borderId="0">
      <alignment vertical="center"/>
    </xf>
    <xf numFmtId="0" fontId="62" fillId="0" borderId="43" applyNumberFormat="0" applyFill="0" applyAlignment="0" applyProtection="0">
      <alignment vertical="center"/>
    </xf>
    <xf numFmtId="0" fontId="40" fillId="10" borderId="0" applyNumberFormat="0" applyBorder="0" applyAlignment="0" applyProtection="0">
      <alignment vertical="center"/>
    </xf>
    <xf numFmtId="0" fontId="36" fillId="0" borderId="0">
      <alignment vertical="center"/>
    </xf>
    <xf numFmtId="0" fontId="50" fillId="0" borderId="42" applyNumberFormat="0" applyFill="0" applyAlignment="0" applyProtection="0">
      <alignment vertical="center"/>
    </xf>
    <xf numFmtId="0" fontId="40" fillId="5" borderId="0" applyNumberFormat="0" applyBorder="0" applyAlignment="0" applyProtection="0">
      <alignment vertical="center"/>
    </xf>
    <xf numFmtId="0" fontId="49" fillId="18" borderId="41" applyNumberFormat="0" applyAlignment="0" applyProtection="0">
      <alignment vertical="center"/>
    </xf>
    <xf numFmtId="0" fontId="32" fillId="0" borderId="0">
      <alignment horizontal="left" vertical="center"/>
    </xf>
    <xf numFmtId="0" fontId="54" fillId="18" borderId="39" applyNumberFormat="0" applyAlignment="0" applyProtection="0">
      <alignment vertical="center"/>
    </xf>
    <xf numFmtId="0" fontId="48" fillId="14" borderId="40" applyNumberFormat="0" applyAlignment="0" applyProtection="0">
      <alignment vertical="center"/>
    </xf>
    <xf numFmtId="0" fontId="27" fillId="0" borderId="0">
      <alignment vertical="center"/>
    </xf>
    <xf numFmtId="0" fontId="43" fillId="9" borderId="0" applyNumberFormat="0" applyBorder="0" applyAlignment="0" applyProtection="0">
      <alignment vertical="center"/>
    </xf>
    <xf numFmtId="176" fontId="19" fillId="0" borderId="0" applyFont="0" applyFill="0" applyBorder="0" applyAlignment="0" applyProtection="0"/>
    <xf numFmtId="0" fontId="40" fillId="17" borderId="0" applyNumberFormat="0" applyBorder="0" applyAlignment="0" applyProtection="0">
      <alignment vertical="center"/>
    </xf>
    <xf numFmtId="0" fontId="57" fillId="0" borderId="44" applyNumberFormat="0" applyFill="0" applyAlignment="0" applyProtection="0">
      <alignment vertical="center"/>
    </xf>
    <xf numFmtId="0" fontId="60" fillId="0" borderId="46" applyNumberFormat="0" applyFill="0" applyAlignment="0" applyProtection="0">
      <alignment vertical="center"/>
    </xf>
    <xf numFmtId="0" fontId="46" fillId="8" borderId="0" applyNumberFormat="0" applyBorder="0" applyAlignment="0" applyProtection="0">
      <alignment vertical="center"/>
    </xf>
    <xf numFmtId="0" fontId="19" fillId="0" borderId="0"/>
    <xf numFmtId="0" fontId="47" fillId="32" borderId="0" applyNumberFormat="0" applyBorder="0" applyAlignment="0" applyProtection="0">
      <alignment vertical="center"/>
    </xf>
    <xf numFmtId="0" fontId="53" fillId="24" borderId="0" applyNumberFormat="0" applyBorder="0" applyAlignment="0" applyProtection="0">
      <alignment vertical="center"/>
    </xf>
    <xf numFmtId="0" fontId="27" fillId="0" borderId="0">
      <alignment vertical="center"/>
    </xf>
    <xf numFmtId="0" fontId="43" fillId="23" borderId="0" applyNumberFormat="0" applyBorder="0" applyAlignment="0" applyProtection="0">
      <alignment vertical="center"/>
    </xf>
    <xf numFmtId="0" fontId="37" fillId="0" borderId="0">
      <protection locked="0"/>
    </xf>
    <xf numFmtId="0" fontId="40" fillId="13" borderId="0" applyNumberFormat="0" applyBorder="0" applyAlignment="0" applyProtection="0">
      <alignment vertical="center"/>
    </xf>
    <xf numFmtId="0" fontId="43" fillId="16" borderId="0" applyNumberFormat="0" applyBorder="0" applyAlignment="0" applyProtection="0">
      <alignment vertical="center"/>
    </xf>
    <xf numFmtId="0" fontId="43" fillId="20" borderId="0" applyNumberFormat="0" applyBorder="0" applyAlignment="0" applyProtection="0">
      <alignment vertical="center"/>
    </xf>
    <xf numFmtId="0" fontId="43" fillId="22" borderId="0" applyNumberFormat="0" applyBorder="0" applyAlignment="0" applyProtection="0">
      <alignment vertical="center"/>
    </xf>
    <xf numFmtId="0" fontId="43" fillId="12" borderId="0" applyNumberFormat="0" applyBorder="0" applyAlignment="0" applyProtection="0">
      <alignment vertical="center"/>
    </xf>
    <xf numFmtId="0" fontId="51" fillId="19" borderId="0" applyNumberFormat="0" applyBorder="0" applyAlignment="0" applyProtection="0">
      <alignment vertical="center"/>
    </xf>
    <xf numFmtId="0" fontId="40" fillId="33" borderId="0" applyNumberFormat="0" applyBorder="0" applyAlignment="0" applyProtection="0">
      <alignment vertical="center"/>
    </xf>
    <xf numFmtId="0" fontId="40" fillId="34" borderId="0" applyNumberFormat="0" applyBorder="0" applyAlignment="0" applyProtection="0">
      <alignment vertical="center"/>
    </xf>
    <xf numFmtId="0" fontId="43" fillId="35" borderId="0" applyNumberFormat="0" applyBorder="0" applyAlignment="0" applyProtection="0">
      <alignment vertical="center"/>
    </xf>
    <xf numFmtId="0" fontId="27" fillId="36" borderId="0" applyNumberFormat="0" applyBorder="0" applyAlignment="0" applyProtection="0">
      <alignment vertical="center"/>
    </xf>
    <xf numFmtId="0" fontId="43" fillId="37" borderId="0" applyNumberFormat="0" applyBorder="0" applyAlignment="0" applyProtection="0">
      <alignment vertical="center"/>
    </xf>
    <xf numFmtId="0" fontId="40" fillId="15" borderId="0" applyNumberFormat="0" applyBorder="0" applyAlignment="0" applyProtection="0">
      <alignment vertical="center"/>
    </xf>
    <xf numFmtId="0" fontId="27" fillId="4" borderId="0" applyNumberFormat="0" applyBorder="0" applyAlignment="0" applyProtection="0">
      <alignment vertical="center"/>
    </xf>
    <xf numFmtId="0" fontId="43" fillId="38" borderId="0" applyNumberFormat="0" applyBorder="0" applyAlignment="0" applyProtection="0">
      <alignment vertical="center"/>
    </xf>
    <xf numFmtId="0" fontId="40" fillId="39" borderId="0" applyNumberFormat="0" applyBorder="0" applyAlignment="0" applyProtection="0">
      <alignment vertical="center"/>
    </xf>
    <xf numFmtId="0" fontId="40" fillId="40" borderId="0" applyNumberFormat="0" applyBorder="0" applyAlignment="0" applyProtection="0">
      <alignment vertical="center"/>
    </xf>
    <xf numFmtId="0" fontId="27" fillId="19" borderId="0" applyNumberFormat="0" applyBorder="0" applyAlignment="0" applyProtection="0">
      <alignment vertical="center"/>
    </xf>
    <xf numFmtId="0" fontId="43" fillId="27" borderId="0" applyNumberFormat="0" applyBorder="0" applyAlignment="0" applyProtection="0">
      <alignment vertical="center"/>
    </xf>
    <xf numFmtId="0" fontId="40" fillId="25" borderId="0" applyNumberFormat="0" applyBorder="0" applyAlignment="0" applyProtection="0">
      <alignment vertical="center"/>
    </xf>
    <xf numFmtId="0" fontId="27" fillId="41" borderId="0" applyNumberFormat="0" applyBorder="0" applyAlignment="0" applyProtection="0">
      <alignment vertical="center"/>
    </xf>
    <xf numFmtId="0" fontId="19" fillId="0" borderId="0"/>
    <xf numFmtId="0" fontId="47" fillId="42" borderId="0" applyNumberFormat="0" applyBorder="0" applyAlignment="0" applyProtection="0">
      <alignment vertical="center"/>
    </xf>
    <xf numFmtId="0" fontId="27" fillId="43" borderId="0" applyNumberFormat="0" applyBorder="0" applyAlignment="0" applyProtection="0">
      <alignment vertical="center"/>
    </xf>
    <xf numFmtId="0" fontId="27" fillId="44" borderId="0" applyNumberFormat="0" applyBorder="0" applyAlignment="0" applyProtection="0">
      <alignment vertical="center"/>
    </xf>
    <xf numFmtId="0" fontId="16" fillId="0" borderId="35">
      <alignment horizontal="distributed" vertical="center" wrapText="1"/>
    </xf>
    <xf numFmtId="0" fontId="39" fillId="0" borderId="0"/>
    <xf numFmtId="0" fontId="39" fillId="0" borderId="0"/>
    <xf numFmtId="0" fontId="45" fillId="4" borderId="0" applyNumberFormat="0" applyBorder="0" applyAlignment="0" applyProtection="0">
      <alignment vertical="center"/>
    </xf>
    <xf numFmtId="0" fontId="27" fillId="43" borderId="0" applyNumberFormat="0" applyBorder="0" applyAlignment="0" applyProtection="0">
      <alignment vertical="center"/>
    </xf>
    <xf numFmtId="0" fontId="27" fillId="45" borderId="0" applyNumberFormat="0" applyBorder="0" applyAlignment="0" applyProtection="0">
      <alignment vertical="center"/>
    </xf>
    <xf numFmtId="0" fontId="19" fillId="0" borderId="0" applyProtection="0">
      <alignment vertical="center"/>
    </xf>
    <xf numFmtId="0" fontId="47" fillId="46" borderId="0" applyNumberFormat="0" applyBorder="0" applyAlignment="0" applyProtection="0">
      <alignment vertical="center"/>
    </xf>
    <xf numFmtId="0" fontId="27" fillId="44" borderId="0" applyNumberFormat="0" applyBorder="0" applyAlignment="0" applyProtection="0">
      <alignment vertical="center"/>
    </xf>
    <xf numFmtId="0" fontId="65" fillId="19" borderId="0" applyNumberFormat="0" applyBorder="0" applyAlignment="0" applyProtection="0">
      <alignment vertical="center"/>
    </xf>
    <xf numFmtId="0" fontId="27" fillId="11" borderId="0" applyNumberFormat="0" applyBorder="0" applyAlignment="0" applyProtection="0">
      <alignment vertical="center"/>
    </xf>
    <xf numFmtId="0" fontId="65" fillId="19" borderId="0" applyProtection="0"/>
    <xf numFmtId="0" fontId="27" fillId="48" borderId="0" applyNumberFormat="0" applyBorder="0" applyAlignment="0" applyProtection="0">
      <alignment vertical="center"/>
    </xf>
    <xf numFmtId="0" fontId="47" fillId="49" borderId="0" applyNumberFormat="0" applyBorder="0" applyAlignment="0" applyProtection="0">
      <alignment vertical="center"/>
    </xf>
    <xf numFmtId="0" fontId="19" fillId="0" borderId="0">
      <alignment vertical="center"/>
    </xf>
    <xf numFmtId="0" fontId="37" fillId="0" borderId="0">
      <protection locked="0"/>
    </xf>
    <xf numFmtId="0" fontId="47" fillId="31" borderId="0" applyNumberFormat="0" applyBorder="0" applyAlignment="0" applyProtection="0">
      <alignment vertical="center"/>
    </xf>
    <xf numFmtId="0" fontId="27" fillId="0" borderId="0" applyProtection="0">
      <alignment vertical="center"/>
    </xf>
    <xf numFmtId="0" fontId="37" fillId="0" borderId="0">
      <protection locked="0"/>
    </xf>
    <xf numFmtId="0" fontId="47" fillId="50" borderId="0" applyNumberFormat="0" applyBorder="0" applyAlignment="0" applyProtection="0">
      <alignment vertical="center"/>
    </xf>
    <xf numFmtId="0" fontId="19" fillId="0" borderId="0">
      <alignment vertical="center"/>
    </xf>
    <xf numFmtId="0" fontId="37" fillId="0" borderId="0">
      <protection locked="0"/>
    </xf>
    <xf numFmtId="0" fontId="47" fillId="32" borderId="0" applyNumberFormat="0" applyBorder="0" applyAlignment="0" applyProtection="0">
      <alignment vertical="center"/>
    </xf>
    <xf numFmtId="0" fontId="19" fillId="0" borderId="0">
      <alignment vertical="center"/>
    </xf>
    <xf numFmtId="0" fontId="37" fillId="0" borderId="0">
      <protection locked="0"/>
    </xf>
    <xf numFmtId="0" fontId="47" fillId="47" borderId="0" applyNumberFormat="0" applyBorder="0" applyAlignment="0" applyProtection="0">
      <alignment vertical="center"/>
    </xf>
    <xf numFmtId="0" fontId="19" fillId="0" borderId="0" applyProtection="0">
      <alignment vertical="center"/>
    </xf>
    <xf numFmtId="183" fontId="70" fillId="0" borderId="0" applyFill="0" applyBorder="0" applyAlignment="0"/>
    <xf numFmtId="0" fontId="18" fillId="0" borderId="0" applyNumberFormat="0" applyFill="0" applyBorder="0" applyAlignment="0" applyProtection="0"/>
    <xf numFmtId="184" fontId="19" fillId="0" borderId="0" applyFont="0" applyFill="0" applyBorder="0" applyAlignment="0" applyProtection="0"/>
    <xf numFmtId="0" fontId="39" fillId="0" borderId="0"/>
    <xf numFmtId="41" fontId="19" fillId="0" borderId="0" applyFont="0" applyFill="0" applyBorder="0" applyAlignment="0" applyProtection="0"/>
    <xf numFmtId="0" fontId="19" fillId="0" borderId="0">
      <alignment vertical="center"/>
    </xf>
    <xf numFmtId="41" fontId="19" fillId="0" borderId="0" applyFont="0" applyFill="0" applyBorder="0" applyAlignment="0" applyProtection="0"/>
    <xf numFmtId="185" fontId="63" fillId="0" borderId="0"/>
    <xf numFmtId="0" fontId="69" fillId="0" borderId="0" applyFont="0" applyFill="0" applyBorder="0" applyAlignment="0" applyProtection="0"/>
    <xf numFmtId="176" fontId="19" fillId="0" borderId="0" applyFont="0" applyFill="0" applyBorder="0" applyAlignment="0" applyProtection="0"/>
    <xf numFmtId="186" fontId="19" fillId="0" borderId="0" applyFont="0" applyFill="0" applyBorder="0" applyAlignment="0" applyProtection="0"/>
    <xf numFmtId="187" fontId="63" fillId="0" borderId="0"/>
    <xf numFmtId="0" fontId="37" fillId="0" borderId="0">
      <protection locked="0"/>
    </xf>
    <xf numFmtId="0" fontId="19" fillId="0" borderId="0"/>
    <xf numFmtId="0" fontId="66" fillId="0" borderId="0" applyProtection="0"/>
    <xf numFmtId="0" fontId="19" fillId="0" borderId="0" applyProtection="0">
      <alignment vertical="center"/>
    </xf>
    <xf numFmtId="178" fontId="19" fillId="0" borderId="0" applyFont="0" applyFill="0" applyBorder="0" applyAlignment="0" applyProtection="0">
      <alignment vertical="center"/>
    </xf>
    <xf numFmtId="180" fontId="63" fillId="0" borderId="0"/>
    <xf numFmtId="2" fontId="66" fillId="0" borderId="0" applyProtection="0"/>
    <xf numFmtId="38" fontId="72" fillId="51" borderId="0" applyNumberFormat="0" applyBorder="0" applyAlignment="0" applyProtection="0"/>
    <xf numFmtId="0" fontId="19" fillId="0" borderId="0" applyProtection="0">
      <alignment vertical="center"/>
    </xf>
    <xf numFmtId="0" fontId="56" fillId="0" borderId="47" applyNumberFormat="0" applyAlignment="0" applyProtection="0">
      <alignment horizontal="left" vertical="center"/>
    </xf>
    <xf numFmtId="0" fontId="19" fillId="0" borderId="0">
      <alignment vertical="center"/>
    </xf>
    <xf numFmtId="0" fontId="56" fillId="0" borderId="49">
      <alignment horizontal="left" vertical="center"/>
    </xf>
    <xf numFmtId="0" fontId="74" fillId="0" borderId="0" applyProtection="0"/>
    <xf numFmtId="0" fontId="56" fillId="0" borderId="0" applyProtection="0"/>
    <xf numFmtId="10" fontId="72" fillId="3" borderId="35" applyNumberFormat="0" applyBorder="0" applyAlignment="0" applyProtection="0"/>
    <xf numFmtId="37" fontId="68" fillId="0" borderId="0"/>
    <xf numFmtId="0" fontId="75" fillId="0" borderId="0"/>
    <xf numFmtId="0" fontId="71" fillId="0" borderId="0"/>
    <xf numFmtId="0" fontId="19" fillId="0" borderId="0"/>
    <xf numFmtId="0" fontId="76" fillId="0" borderId="0"/>
    <xf numFmtId="10" fontId="73" fillId="0" borderId="0" applyFont="0" applyFill="0" applyBorder="0" applyAlignment="0" applyProtection="0"/>
    <xf numFmtId="0" fontId="27" fillId="0" borderId="0">
      <alignment vertical="center"/>
    </xf>
    <xf numFmtId="1" fontId="73" fillId="0" borderId="0"/>
    <xf numFmtId="0" fontId="19" fillId="0" borderId="0">
      <alignment vertical="center"/>
    </xf>
    <xf numFmtId="0" fontId="18" fillId="0" borderId="0" applyNumberFormat="0" applyFill="0" applyBorder="0" applyAlignment="0" applyProtection="0"/>
    <xf numFmtId="0" fontId="66" fillId="0" borderId="48" applyProtection="0"/>
    <xf numFmtId="9" fontId="39" fillId="0" borderId="0" applyFont="0" applyFill="0" applyBorder="0" applyAlignment="0" applyProtection="0"/>
    <xf numFmtId="0" fontId="27" fillId="0" borderId="0" applyProtection="0">
      <alignment vertical="center"/>
    </xf>
    <xf numFmtId="9" fontId="19" fillId="0" borderId="0" applyFont="0" applyFill="0" applyBorder="0" applyAlignment="0" applyProtection="0">
      <alignment vertical="center"/>
    </xf>
    <xf numFmtId="0" fontId="27" fillId="0" borderId="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27" fillId="0" borderId="0" applyProtection="0">
      <alignment vertical="center"/>
    </xf>
    <xf numFmtId="9" fontId="19" fillId="0" borderId="0" applyProtection="0"/>
    <xf numFmtId="0" fontId="16" fillId="0" borderId="35">
      <alignment horizontal="distributed" vertical="center" wrapText="1"/>
    </xf>
    <xf numFmtId="0" fontId="45" fillId="4" borderId="0" applyNumberFormat="0" applyBorder="0" applyAlignment="0" applyProtection="0">
      <alignment vertical="center"/>
    </xf>
    <xf numFmtId="0" fontId="19" fillId="0" borderId="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19" fillId="0" borderId="0"/>
    <xf numFmtId="0" fontId="27" fillId="0" borderId="0">
      <alignment vertical="center"/>
    </xf>
    <xf numFmtId="0" fontId="19" fillId="0" borderId="0">
      <alignment vertical="center"/>
    </xf>
    <xf numFmtId="0" fontId="45" fillId="4" borderId="0" applyNumberFormat="0" applyBorder="0" applyAlignment="0" applyProtection="0">
      <alignment vertical="center"/>
    </xf>
    <xf numFmtId="0" fontId="19" fillId="0" borderId="0"/>
    <xf numFmtId="0" fontId="19" fillId="0" borderId="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37" fillId="0" borderId="0">
      <protection locked="0"/>
    </xf>
    <xf numFmtId="0" fontId="45" fillId="4" borderId="0" applyNumberFormat="0" applyBorder="0" applyAlignment="0" applyProtection="0">
      <alignment vertical="center"/>
    </xf>
    <xf numFmtId="0" fontId="19" fillId="0" borderId="0"/>
    <xf numFmtId="0" fontId="45" fillId="4" borderId="0" applyProtection="0"/>
    <xf numFmtId="0" fontId="27" fillId="0" borderId="0" applyProtection="0">
      <alignment vertical="center"/>
    </xf>
    <xf numFmtId="0" fontId="19" fillId="0" borderId="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7" fillId="0" borderId="0"/>
    <xf numFmtId="0" fontId="36" fillId="0" borderId="0">
      <alignment vertical="center"/>
    </xf>
    <xf numFmtId="0" fontId="38" fillId="4" borderId="0" applyNumberFormat="0" applyBorder="0" applyAlignment="0" applyProtection="0">
      <alignment vertical="center"/>
    </xf>
    <xf numFmtId="0" fontId="37" fillId="0" borderId="0"/>
    <xf numFmtId="0" fontId="36" fillId="0" borderId="0">
      <alignment vertical="center"/>
    </xf>
    <xf numFmtId="0" fontId="19" fillId="0" borderId="0"/>
    <xf numFmtId="0" fontId="19" fillId="0" borderId="0"/>
    <xf numFmtId="0" fontId="38" fillId="4" borderId="0" applyNumberFormat="0" applyBorder="0" applyAlignment="0" applyProtection="0">
      <alignment vertical="center"/>
    </xf>
    <xf numFmtId="0" fontId="37" fillId="0" borderId="0"/>
    <xf numFmtId="0" fontId="27" fillId="0" borderId="0">
      <alignment vertical="center"/>
    </xf>
    <xf numFmtId="0" fontId="38" fillId="4" borderId="0" applyProtection="0"/>
    <xf numFmtId="0" fontId="37" fillId="0" borderId="0"/>
    <xf numFmtId="0" fontId="27" fillId="0" borderId="0">
      <alignment vertical="center"/>
    </xf>
    <xf numFmtId="0" fontId="45" fillId="4" borderId="0" applyNumberFormat="0" applyBorder="0" applyAlignment="0" applyProtection="0">
      <alignment vertical="center"/>
    </xf>
    <xf numFmtId="0" fontId="19" fillId="0" borderId="0">
      <alignment vertical="center"/>
    </xf>
    <xf numFmtId="0" fontId="45" fillId="4" borderId="0" applyNumberFormat="0" applyBorder="0" applyAlignment="0" applyProtection="0">
      <alignment vertical="center"/>
    </xf>
    <xf numFmtId="0" fontId="19" fillId="0" borderId="0"/>
    <xf numFmtId="0" fontId="45" fillId="4" borderId="0" applyNumberFormat="0" applyBorder="0" applyAlignment="0" applyProtection="0">
      <alignment vertical="center"/>
    </xf>
    <xf numFmtId="0" fontId="37" fillId="0" borderId="0">
      <protection locked="0"/>
    </xf>
    <xf numFmtId="0" fontId="27" fillId="0" borderId="0">
      <alignment vertical="center"/>
    </xf>
    <xf numFmtId="0" fontId="19" fillId="0" borderId="0"/>
    <xf numFmtId="0" fontId="27" fillId="0" borderId="0">
      <alignment vertical="center"/>
    </xf>
    <xf numFmtId="0" fontId="19" fillId="0" borderId="0"/>
    <xf numFmtId="0" fontId="19" fillId="0" borderId="0">
      <alignment vertical="center"/>
    </xf>
    <xf numFmtId="0" fontId="19" fillId="0" borderId="0"/>
    <xf numFmtId="0" fontId="27" fillId="0" borderId="0">
      <alignment vertical="center"/>
    </xf>
    <xf numFmtId="0" fontId="27" fillId="0" borderId="0" applyProtection="0">
      <alignment vertical="center"/>
    </xf>
    <xf numFmtId="0" fontId="19" fillId="0" borderId="0"/>
    <xf numFmtId="0" fontId="27" fillId="0" borderId="0">
      <alignment vertical="center"/>
    </xf>
    <xf numFmtId="0" fontId="19" fillId="0" borderId="0" applyProtection="0">
      <alignment vertical="center"/>
    </xf>
    <xf numFmtId="0" fontId="37" fillId="0" borderId="0"/>
    <xf numFmtId="0" fontId="19" fillId="0" borderId="0"/>
    <xf numFmtId="0" fontId="37" fillId="0" borderId="0" applyProtection="0"/>
    <xf numFmtId="0" fontId="27" fillId="0" borderId="0">
      <alignment vertical="center"/>
    </xf>
    <xf numFmtId="0" fontId="37" fillId="0" borderId="0">
      <protection locked="0"/>
    </xf>
    <xf numFmtId="0" fontId="36" fillId="0" borderId="0">
      <alignment vertical="center"/>
    </xf>
    <xf numFmtId="0" fontId="19" fillId="0" borderId="0"/>
    <xf numFmtId="0" fontId="36" fillId="0" borderId="0">
      <alignment vertical="center"/>
    </xf>
    <xf numFmtId="0" fontId="19" fillId="0" borderId="0"/>
    <xf numFmtId="0" fontId="19" fillId="0" borderId="0">
      <alignment vertical="center"/>
    </xf>
    <xf numFmtId="0" fontId="37" fillId="0" borderId="0">
      <protection locked="0"/>
    </xf>
    <xf numFmtId="0" fontId="19" fillId="0" borderId="0"/>
    <xf numFmtId="0" fontId="19" fillId="0" borderId="0"/>
    <xf numFmtId="0" fontId="19" fillId="0" borderId="0"/>
    <xf numFmtId="0" fontId="27" fillId="0" borderId="0" applyProtection="0">
      <alignment vertical="center"/>
    </xf>
    <xf numFmtId="0" fontId="37" fillId="0" borderId="0">
      <protection locked="0"/>
    </xf>
    <xf numFmtId="0" fontId="37" fillId="0" borderId="0">
      <protection locked="0"/>
    </xf>
    <xf numFmtId="0" fontId="19" fillId="0" borderId="0">
      <alignment vertical="center"/>
    </xf>
    <xf numFmtId="0" fontId="37" fillId="0" borderId="0">
      <protection locked="0"/>
    </xf>
    <xf numFmtId="0" fontId="37" fillId="0" borderId="0">
      <protection locked="0"/>
    </xf>
    <xf numFmtId="0" fontId="19" fillId="0" borderId="0">
      <alignment vertical="center"/>
    </xf>
    <xf numFmtId="0" fontId="19" fillId="0" borderId="0"/>
    <xf numFmtId="0" fontId="36" fillId="0" borderId="0">
      <alignment vertical="center"/>
    </xf>
    <xf numFmtId="0" fontId="37" fillId="0" borderId="0">
      <protection locked="0"/>
    </xf>
    <xf numFmtId="0" fontId="36" fillId="0" borderId="0">
      <alignment vertical="center"/>
    </xf>
    <xf numFmtId="0" fontId="27" fillId="0" borderId="0">
      <alignment vertical="center"/>
    </xf>
    <xf numFmtId="0" fontId="27" fillId="0" borderId="0">
      <alignment vertical="center"/>
    </xf>
    <xf numFmtId="0" fontId="19" fillId="0" borderId="0">
      <alignment vertical="center"/>
    </xf>
    <xf numFmtId="0" fontId="27" fillId="0" borderId="0">
      <alignment vertical="center"/>
    </xf>
    <xf numFmtId="0" fontId="37" fillId="0" borderId="0">
      <protection locked="0"/>
    </xf>
    <xf numFmtId="0" fontId="36" fillId="0" borderId="0">
      <alignment vertical="center"/>
    </xf>
    <xf numFmtId="0" fontId="37" fillId="0" borderId="0">
      <protection locked="0"/>
    </xf>
    <xf numFmtId="0" fontId="36" fillId="0" borderId="0">
      <alignment vertical="center"/>
    </xf>
    <xf numFmtId="0" fontId="1" fillId="0" borderId="0"/>
    <xf numFmtId="0" fontId="27" fillId="0" borderId="0" applyProtection="0">
      <alignment vertical="center"/>
    </xf>
    <xf numFmtId="0" fontId="51" fillId="19"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36" fillId="0" borderId="0">
      <alignment vertical="center"/>
    </xf>
    <xf numFmtId="0" fontId="19" fillId="0" borderId="0"/>
    <xf numFmtId="0" fontId="19" fillId="0" borderId="0"/>
    <xf numFmtId="0" fontId="77" fillId="0" borderId="0" applyNumberFormat="0" applyFill="0" applyBorder="0" applyAlignment="0" applyProtection="0">
      <alignment vertical="top"/>
      <protection locked="0"/>
    </xf>
    <xf numFmtId="0" fontId="19" fillId="0" borderId="0"/>
    <xf numFmtId="0" fontId="19" fillId="0" borderId="0"/>
    <xf numFmtId="0" fontId="27" fillId="0" borderId="0" applyProtection="0">
      <alignment vertical="center"/>
    </xf>
    <xf numFmtId="0" fontId="51" fillId="19" borderId="0" applyNumberFormat="0" applyBorder="0" applyAlignment="0" applyProtection="0">
      <alignment vertical="center"/>
    </xf>
    <xf numFmtId="0" fontId="37" fillId="0" borderId="0">
      <protection locked="0"/>
    </xf>
    <xf numFmtId="0" fontId="19" fillId="0" borderId="0"/>
    <xf numFmtId="0" fontId="36" fillId="0" borderId="0"/>
    <xf numFmtId="0" fontId="19" fillId="0" borderId="0">
      <alignment vertical="center"/>
    </xf>
    <xf numFmtId="0" fontId="37" fillId="0" borderId="0">
      <protection locked="0"/>
    </xf>
    <xf numFmtId="0" fontId="37" fillId="0" borderId="0">
      <protection locked="0"/>
    </xf>
    <xf numFmtId="0" fontId="19" fillId="0" borderId="0" applyProtection="0">
      <alignment vertical="center"/>
    </xf>
    <xf numFmtId="43" fontId="19" fillId="0" borderId="0" applyFont="0" applyFill="0" applyBorder="0" applyAlignment="0" applyProtection="0"/>
    <xf numFmtId="0" fontId="37" fillId="0" borderId="0">
      <protection locked="0"/>
    </xf>
    <xf numFmtId="0" fontId="19" fillId="0" borderId="0" applyProtection="0">
      <alignment vertical="center"/>
    </xf>
    <xf numFmtId="0" fontId="37" fillId="0" borderId="0">
      <protection locked="0"/>
    </xf>
    <xf numFmtId="0" fontId="37" fillId="0" borderId="0">
      <protection locked="0"/>
    </xf>
    <xf numFmtId="0" fontId="37" fillId="0" borderId="0">
      <protection locked="0"/>
    </xf>
    <xf numFmtId="0" fontId="19" fillId="0" borderId="0">
      <alignment vertical="center"/>
    </xf>
    <xf numFmtId="0" fontId="37" fillId="0" borderId="0">
      <protection locked="0"/>
    </xf>
    <xf numFmtId="0" fontId="37" fillId="0" borderId="0">
      <protection locked="0"/>
    </xf>
    <xf numFmtId="0" fontId="37" fillId="0" borderId="0">
      <protection locked="0"/>
    </xf>
    <xf numFmtId="0" fontId="37" fillId="0" borderId="0">
      <protection locked="0"/>
    </xf>
    <xf numFmtId="0" fontId="37" fillId="0" borderId="0">
      <protection locked="0"/>
    </xf>
    <xf numFmtId="0" fontId="19" fillId="0" borderId="0">
      <alignment vertical="center"/>
    </xf>
    <xf numFmtId="179" fontId="67" fillId="0" borderId="0" applyFont="0" applyFill="0" applyBorder="0" applyAlignment="0" applyProtection="0"/>
    <xf numFmtId="0" fontId="37" fillId="0" borderId="0">
      <protection locked="0"/>
    </xf>
    <xf numFmtId="0" fontId="19" fillId="0" borderId="0">
      <alignment vertical="center"/>
    </xf>
    <xf numFmtId="0" fontId="19" fillId="0" borderId="0" applyProtection="0">
      <alignment vertical="center"/>
    </xf>
    <xf numFmtId="0" fontId="19" fillId="0" borderId="0"/>
    <xf numFmtId="0" fontId="37" fillId="0" borderId="0">
      <protection locked="0"/>
    </xf>
    <xf numFmtId="0" fontId="27" fillId="0" borderId="0" applyProtection="0">
      <alignment vertical="center"/>
    </xf>
    <xf numFmtId="0" fontId="37" fillId="0" borderId="0">
      <protection locked="0"/>
    </xf>
    <xf numFmtId="0" fontId="19" fillId="0" borderId="0"/>
    <xf numFmtId="0" fontId="37" fillId="0" borderId="0">
      <protection locked="0"/>
    </xf>
    <xf numFmtId="0" fontId="27" fillId="0" borderId="0" applyProtection="0">
      <alignment vertical="center"/>
    </xf>
    <xf numFmtId="0" fontId="37" fillId="0" borderId="0">
      <protection locked="0"/>
    </xf>
    <xf numFmtId="0" fontId="19" fillId="0" borderId="0" applyProtection="0">
      <alignment vertical="center"/>
    </xf>
    <xf numFmtId="0" fontId="19" fillId="0" borderId="0" applyProtection="0">
      <alignment vertical="center"/>
    </xf>
    <xf numFmtId="0" fontId="51" fillId="19" borderId="0" applyNumberFormat="0" applyBorder="0" applyAlignment="0" applyProtection="0">
      <alignment vertical="center"/>
    </xf>
    <xf numFmtId="0" fontId="37" fillId="0" borderId="0">
      <protection locked="0"/>
    </xf>
    <xf numFmtId="0" fontId="37" fillId="0" borderId="0">
      <protection locked="0"/>
    </xf>
    <xf numFmtId="0" fontId="27" fillId="0" borderId="0" applyProtection="0">
      <alignment vertical="center"/>
    </xf>
    <xf numFmtId="0" fontId="19" fillId="0" borderId="0">
      <alignment vertical="center"/>
    </xf>
    <xf numFmtId="0" fontId="19" fillId="0" borderId="0">
      <alignment vertical="center"/>
    </xf>
    <xf numFmtId="0" fontId="19" fillId="0" borderId="0">
      <alignment vertical="center"/>
    </xf>
    <xf numFmtId="0" fontId="27" fillId="0" borderId="0" applyProtection="0">
      <alignment vertical="center"/>
    </xf>
    <xf numFmtId="0" fontId="19" fillId="0" borderId="0">
      <alignment vertical="center"/>
    </xf>
    <xf numFmtId="0" fontId="27" fillId="0" borderId="0" applyProtection="0">
      <alignment vertical="center"/>
    </xf>
    <xf numFmtId="0" fontId="19" fillId="0" borderId="0"/>
    <xf numFmtId="0" fontId="19" fillId="0" borderId="0">
      <alignment vertical="center"/>
    </xf>
    <xf numFmtId="0" fontId="19" fillId="0" borderId="0" applyNumberFormat="0" applyFill="0" applyBorder="0" applyAlignment="0" applyProtection="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36" fillId="0" borderId="0">
      <alignment vertical="center"/>
    </xf>
    <xf numFmtId="0" fontId="36" fillId="0" borderId="0">
      <alignment vertical="center"/>
    </xf>
    <xf numFmtId="0" fontId="19" fillId="0" borderId="0"/>
    <xf numFmtId="0" fontId="19" fillId="0" borderId="0"/>
    <xf numFmtId="0" fontId="19" fillId="0" borderId="0">
      <alignment vertical="center"/>
    </xf>
    <xf numFmtId="0" fontId="19" fillId="0" borderId="0">
      <alignment vertical="center"/>
    </xf>
    <xf numFmtId="0" fontId="37" fillId="0" borderId="0">
      <protection locked="0"/>
    </xf>
    <xf numFmtId="0" fontId="32" fillId="0" borderId="0">
      <alignment horizontal="left" vertical="center"/>
    </xf>
    <xf numFmtId="177" fontId="16" fillId="0" borderId="35">
      <alignment vertical="center"/>
      <protection locked="0"/>
    </xf>
    <xf numFmtId="0" fontId="32" fillId="0" borderId="0">
      <alignment horizontal="left" vertical="center"/>
    </xf>
    <xf numFmtId="0" fontId="19" fillId="0" borderId="0"/>
    <xf numFmtId="0" fontId="19" fillId="0" borderId="0"/>
    <xf numFmtId="0" fontId="19" fillId="0" borderId="0" applyProtection="0">
      <alignment vertical="center"/>
    </xf>
    <xf numFmtId="0" fontId="27" fillId="0" borderId="0" applyProtection="0">
      <alignment vertical="center"/>
    </xf>
    <xf numFmtId="178" fontId="19" fillId="0" borderId="0" applyFont="0" applyFill="0" applyBorder="0" applyAlignment="0" applyProtection="0">
      <alignment vertical="center"/>
    </xf>
    <xf numFmtId="0" fontId="19" fillId="0" borderId="0" applyProtection="0">
      <alignment vertical="center"/>
    </xf>
    <xf numFmtId="0" fontId="19" fillId="0" borderId="0"/>
    <xf numFmtId="0" fontId="19" fillId="0" borderId="0"/>
    <xf numFmtId="0" fontId="19" fillId="0" borderId="0">
      <alignment vertical="center"/>
    </xf>
    <xf numFmtId="0" fontId="19" fillId="0" borderId="0"/>
    <xf numFmtId="0" fontId="19" fillId="0" borderId="0"/>
    <xf numFmtId="43" fontId="19" fillId="0" borderId="0" applyFont="0" applyFill="0" applyBorder="0" applyAlignment="0" applyProtection="0"/>
    <xf numFmtId="0" fontId="19" fillId="0" borderId="0" applyProtection="0"/>
    <xf numFmtId="0" fontId="19" fillId="0" borderId="0" applyProtection="0"/>
    <xf numFmtId="0" fontId="19" fillId="0" borderId="0" applyProtection="0">
      <alignment vertical="center"/>
    </xf>
    <xf numFmtId="0" fontId="19" fillId="0" borderId="0">
      <alignment vertical="center"/>
    </xf>
    <xf numFmtId="0" fontId="79" fillId="0" borderId="0" applyNumberFormat="0" applyFill="0" applyBorder="0" applyAlignment="0" applyProtection="0">
      <alignment vertical="top"/>
      <protection locked="0"/>
    </xf>
    <xf numFmtId="0" fontId="47" fillId="53"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xf numFmtId="0" fontId="47" fillId="50" borderId="0" applyNumberFormat="0" applyBorder="0" applyAlignment="0" applyProtection="0">
      <alignment vertical="center"/>
    </xf>
    <xf numFmtId="0" fontId="19" fillId="0" borderId="0"/>
    <xf numFmtId="0" fontId="19" fillId="0" borderId="0" applyProtection="0"/>
    <xf numFmtId="0" fontId="47" fillId="52" borderId="0" applyNumberFormat="0" applyBorder="0" applyAlignment="0" applyProtection="0">
      <alignment vertical="center"/>
    </xf>
    <xf numFmtId="38" fontId="69" fillId="0" borderId="0" applyFont="0" applyFill="0" applyBorder="0" applyAlignment="0" applyProtection="0"/>
    <xf numFmtId="0" fontId="19" fillId="0" borderId="0" applyProtection="0">
      <alignment vertical="center"/>
    </xf>
    <xf numFmtId="0" fontId="19" fillId="0" borderId="0" applyProtection="0">
      <alignment vertical="center"/>
    </xf>
    <xf numFmtId="0" fontId="19" fillId="0" borderId="0"/>
    <xf numFmtId="0" fontId="19" fillId="0" borderId="0">
      <alignment vertical="center"/>
    </xf>
    <xf numFmtId="0" fontId="19" fillId="0" borderId="0"/>
    <xf numFmtId="0" fontId="19" fillId="0" borderId="0" applyProtection="0">
      <alignment vertical="center"/>
    </xf>
    <xf numFmtId="0" fontId="19" fillId="0" borderId="0" applyProtection="0">
      <alignment vertical="center"/>
    </xf>
    <xf numFmtId="0" fontId="37" fillId="0" borderId="0">
      <protection locked="0"/>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19" fillId="0" borderId="0" applyProtection="0">
      <alignment vertical="center"/>
    </xf>
    <xf numFmtId="0" fontId="27" fillId="0" borderId="0" applyProtection="0">
      <alignment vertical="center"/>
    </xf>
    <xf numFmtId="0" fontId="27" fillId="0" borderId="0" applyProtection="0">
      <alignment vertical="center"/>
    </xf>
    <xf numFmtId="0" fontId="51" fillId="19" borderId="0" applyNumberFormat="0" applyBorder="0" applyAlignment="0" applyProtection="0">
      <alignment vertical="center"/>
    </xf>
    <xf numFmtId="0" fontId="27" fillId="0" borderId="0" applyProtection="0">
      <alignment vertical="center"/>
    </xf>
    <xf numFmtId="0" fontId="27" fillId="0" borderId="0" applyProtection="0">
      <alignment vertical="center"/>
    </xf>
    <xf numFmtId="0" fontId="19" fillId="0" borderId="0"/>
    <xf numFmtId="0" fontId="19" fillId="0" borderId="0"/>
    <xf numFmtId="0" fontId="27" fillId="0" borderId="0">
      <alignment vertical="center"/>
    </xf>
    <xf numFmtId="0" fontId="19" fillId="0" borderId="0"/>
    <xf numFmtId="0" fontId="19" fillId="0" borderId="0"/>
    <xf numFmtId="0" fontId="19" fillId="0" borderId="0"/>
    <xf numFmtId="0" fontId="19" fillId="0" borderId="0" applyProtection="0"/>
    <xf numFmtId="0" fontId="27" fillId="0" borderId="0" applyProtection="0">
      <alignment vertical="center"/>
    </xf>
    <xf numFmtId="0" fontId="37" fillId="0" borderId="0">
      <protection locked="0"/>
    </xf>
    <xf numFmtId="0" fontId="19" fillId="0" borderId="0"/>
    <xf numFmtId="0" fontId="51" fillId="19" borderId="0" applyNumberFormat="0" applyBorder="0" applyAlignment="0" applyProtection="0">
      <alignment vertical="center"/>
    </xf>
    <xf numFmtId="0" fontId="78" fillId="0" borderId="0"/>
    <xf numFmtId="0" fontId="27" fillId="0" borderId="0" applyProtection="0">
      <alignment vertical="center"/>
    </xf>
    <xf numFmtId="0" fontId="27" fillId="0" borderId="0" applyProtection="0">
      <alignment vertical="center"/>
    </xf>
    <xf numFmtId="0" fontId="27" fillId="0" borderId="0">
      <alignment vertical="center"/>
    </xf>
    <xf numFmtId="0" fontId="19" fillId="0" borderId="0"/>
    <xf numFmtId="0" fontId="27" fillId="0" borderId="0">
      <alignment vertical="center"/>
    </xf>
    <xf numFmtId="0" fontId="19" fillId="0" borderId="0"/>
    <xf numFmtId="0" fontId="37" fillId="0" borderId="0">
      <protection locked="0"/>
    </xf>
    <xf numFmtId="0" fontId="27" fillId="0" borderId="0">
      <alignment vertical="center"/>
    </xf>
    <xf numFmtId="0" fontId="39" fillId="0" borderId="0"/>
    <xf numFmtId="0" fontId="19" fillId="0" borderId="0"/>
    <xf numFmtId="0" fontId="79" fillId="0" borderId="0" applyNumberFormat="0" applyFill="0" applyBorder="0" applyAlignment="0" applyProtection="0">
      <alignment vertical="top"/>
      <protection locked="0"/>
    </xf>
    <xf numFmtId="0" fontId="64" fillId="0" borderId="0" applyProtection="0">
      <alignment vertical="center"/>
    </xf>
    <xf numFmtId="0" fontId="64" fillId="0" borderId="0" applyProtection="0">
      <alignment vertical="center"/>
    </xf>
    <xf numFmtId="9" fontId="19" fillId="0" borderId="0" applyFont="0" applyFill="0" applyBorder="0" applyAlignment="0" applyProtection="0"/>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Protection="0"/>
    <xf numFmtId="40" fontId="69" fillId="0" borderId="0" applyFont="0" applyFill="0" applyBorder="0" applyAlignment="0" applyProtection="0"/>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65"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77" fillId="0" borderId="0" applyNumberFormat="0" applyFill="0" applyBorder="0" applyAlignment="0" applyProtection="0">
      <alignment vertical="top"/>
      <protection locked="0"/>
    </xf>
    <xf numFmtId="41" fontId="19" fillId="0" borderId="0" applyFont="0" applyFill="0" applyBorder="0" applyAlignment="0" applyProtection="0"/>
    <xf numFmtId="0" fontId="77" fillId="0" borderId="0" applyNumberFormat="0" applyFill="0" applyBorder="0" applyAlignment="0" applyProtection="0">
      <alignment vertical="top"/>
      <protection locked="0"/>
    </xf>
    <xf numFmtId="190" fontId="17" fillId="0" borderId="0" applyFont="0" applyFill="0" applyBorder="0" applyAlignment="0" applyProtection="0"/>
    <xf numFmtId="189" fontId="17" fillId="0" borderId="0" applyFont="0" applyFill="0" applyBorder="0" applyAlignment="0" applyProtection="0"/>
    <xf numFmtId="188" fontId="17" fillId="0" borderId="0" applyFont="0" applyFill="0" applyBorder="0" applyAlignment="0" applyProtection="0"/>
    <xf numFmtId="182" fontId="17" fillId="0" borderId="0" applyFont="0" applyFill="0" applyBorder="0" applyAlignment="0" applyProtection="0"/>
    <xf numFmtId="0" fontId="63" fillId="0" borderId="0"/>
    <xf numFmtId="41" fontId="63" fillId="0" borderId="0" applyFont="0" applyFill="0" applyBorder="0" applyAlignment="0" applyProtection="0"/>
    <xf numFmtId="43" fontId="63" fillId="0" borderId="0" applyFont="0" applyFill="0" applyBorder="0" applyAlignment="0" applyProtection="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179" fontId="67" fillId="0" borderId="0" applyFont="0" applyFill="0" applyBorder="0" applyAlignment="0" applyProtection="0"/>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 fontId="16" fillId="0" borderId="35">
      <alignment vertical="center"/>
      <protection locked="0"/>
    </xf>
    <xf numFmtId="1" fontId="16" fillId="0" borderId="35">
      <alignment vertical="center"/>
      <protection locked="0"/>
    </xf>
    <xf numFmtId="0" fontId="80" fillId="0" borderId="0"/>
    <xf numFmtId="0" fontId="69" fillId="0" borderId="0" applyFont="0" applyFill="0" applyBorder="0" applyAlignment="0" applyProtection="0"/>
    <xf numFmtId="177" fontId="16" fillId="0" borderId="35">
      <alignment vertical="center"/>
      <protection locked="0"/>
    </xf>
    <xf numFmtId="0" fontId="39" fillId="0" borderId="0"/>
    <xf numFmtId="0" fontId="73" fillId="0" borderId="0"/>
    <xf numFmtId="0" fontId="81" fillId="0" borderId="0"/>
  </cellStyleXfs>
  <cellXfs count="274">
    <xf numFmtId="0" fontId="0" fillId="0" borderId="0" xfId="0" applyFont="1">
      <alignment vertical="center"/>
    </xf>
    <xf numFmtId="0" fontId="1" fillId="0" borderId="0" xfId="242"/>
    <xf numFmtId="0" fontId="2" fillId="0" borderId="0" xfId="242" applyFont="1" applyFill="1" applyBorder="1" applyAlignment="1">
      <alignment horizontal="left" vertical="center" wrapText="1"/>
    </xf>
    <xf numFmtId="0" fontId="3" fillId="0" borderId="0" xfId="242" applyFont="1" applyAlignment="1">
      <alignment horizontal="center" vertical="center" wrapText="1"/>
    </xf>
    <xf numFmtId="0" fontId="4" fillId="0" borderId="1" xfId="242" applyFont="1" applyBorder="1" applyAlignment="1">
      <alignment vertical="center"/>
    </xf>
    <xf numFmtId="0" fontId="5" fillId="0" borderId="1" xfId="242" applyFont="1" applyBorder="1" applyAlignment="1">
      <alignment horizontal="right" vertical="center" wrapText="1"/>
    </xf>
    <xf numFmtId="0" fontId="6" fillId="0" borderId="2" xfId="242" applyFont="1" applyBorder="1" applyAlignment="1">
      <alignment horizontal="center" vertical="center" wrapText="1"/>
    </xf>
    <xf numFmtId="0" fontId="6" fillId="0" borderId="3" xfId="242" applyFont="1" applyBorder="1" applyAlignment="1">
      <alignment horizontal="center" vertical="center" wrapText="1"/>
    </xf>
    <xf numFmtId="0" fontId="6" fillId="0" borderId="4" xfId="242" applyFont="1" applyBorder="1" applyAlignment="1">
      <alignment horizontal="center" vertical="center" wrapText="1"/>
    </xf>
    <xf numFmtId="2" fontId="6" fillId="0" borderId="0" xfId="242" applyNumberFormat="1" applyFont="1" applyAlignment="1">
      <alignment horizontal="right" vertical="center" wrapText="1"/>
    </xf>
    <xf numFmtId="4" fontId="7" fillId="0" borderId="5" xfId="242" applyNumberFormat="1" applyFont="1" applyBorder="1" applyAlignment="1">
      <alignment horizontal="center" vertical="center" wrapText="1"/>
    </xf>
    <xf numFmtId="4" fontId="7" fillId="0" borderId="6" xfId="242" applyNumberFormat="1" applyFont="1" applyBorder="1" applyAlignment="1">
      <alignment horizontal="right" vertical="center" wrapText="1"/>
    </xf>
    <xf numFmtId="4" fontId="7" fillId="0" borderId="7" xfId="242" applyNumberFormat="1" applyFont="1" applyBorder="1" applyAlignment="1">
      <alignment horizontal="center" vertical="center" wrapText="1"/>
    </xf>
    <xf numFmtId="4" fontId="7" fillId="0" borderId="8" xfId="242" applyNumberFormat="1" applyFont="1" applyBorder="1" applyAlignment="1">
      <alignment horizontal="right" vertical="center" wrapText="1"/>
    </xf>
    <xf numFmtId="0" fontId="8" fillId="0" borderId="0" xfId="242" applyFont="1"/>
    <xf numFmtId="0" fontId="4" fillId="0" borderId="0" xfId="0" applyFont="1" applyFill="1" applyAlignment="1">
      <alignment vertical="center"/>
    </xf>
    <xf numFmtId="0" fontId="4" fillId="0" borderId="0" xfId="0" applyFo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vertical="center" wrapText="1"/>
    </xf>
    <xf numFmtId="4" fontId="7" fillId="0" borderId="8" xfId="0" applyNumberFormat="1" applyFont="1" applyFill="1" applyBorder="1" applyAlignment="1">
      <alignment vertical="center" wrapText="1"/>
    </xf>
    <xf numFmtId="0" fontId="5" fillId="0" borderId="11"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 fontId="7" fillId="0" borderId="14" xfId="0" applyNumberFormat="1" applyFont="1" applyFill="1" applyBorder="1" applyAlignment="1">
      <alignment horizontal="right" vertical="center" wrapText="1"/>
    </xf>
    <xf numFmtId="4" fontId="7" fillId="0" borderId="15" xfId="0" applyNumberFormat="1" applyFont="1" applyFill="1" applyBorder="1" applyAlignment="1">
      <alignment horizontal="right" vertical="center" wrapText="1"/>
    </xf>
    <xf numFmtId="0" fontId="7" fillId="0" borderId="16" xfId="0" applyFont="1" applyFill="1" applyBorder="1" applyAlignment="1">
      <alignment vertical="center" wrapText="1"/>
    </xf>
    <xf numFmtId="0" fontId="7" fillId="0" borderId="17" xfId="0" applyFont="1" applyFill="1" applyBorder="1" applyAlignment="1">
      <alignment horizontal="center" vertical="center" wrapText="1"/>
    </xf>
    <xf numFmtId="4" fontId="7" fillId="0" borderId="17" xfId="0" applyNumberFormat="1" applyFont="1" applyFill="1" applyBorder="1" applyAlignment="1">
      <alignment horizontal="right" vertical="center" wrapText="1"/>
    </xf>
    <xf numFmtId="4" fontId="7" fillId="0" borderId="18" xfId="0" applyNumberFormat="1" applyFont="1" applyFill="1" applyBorder="1" applyAlignment="1">
      <alignment horizontal="right" vertical="center" wrapText="1"/>
    </xf>
    <xf numFmtId="4" fontId="7" fillId="0" borderId="19" xfId="0" applyNumberFormat="1" applyFont="1" applyFill="1" applyBorder="1" applyAlignment="1">
      <alignment horizontal="right" vertical="center" wrapText="1"/>
    </xf>
    <xf numFmtId="0" fontId="7" fillId="0" borderId="8" xfId="0" applyFont="1" applyFill="1" applyBorder="1" applyAlignment="1">
      <alignment vertical="center" wrapText="1"/>
    </xf>
    <xf numFmtId="0" fontId="7" fillId="0" borderId="5" xfId="0" applyFont="1" applyFill="1" applyBorder="1" applyAlignment="1">
      <alignment horizontal="center" vertical="center" wrapText="1"/>
    </xf>
    <xf numFmtId="4" fontId="7" fillId="0" borderId="8" xfId="0" applyNumberFormat="1" applyFont="1" applyFill="1" applyBorder="1" applyAlignment="1">
      <alignment horizontal="right" vertical="center" wrapText="1"/>
    </xf>
    <xf numFmtId="0" fontId="7" fillId="0" borderId="0"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21" xfId="0" applyFont="1" applyFill="1" applyBorder="1" applyAlignment="1">
      <alignment horizontal="center" vertical="center" wrapText="1"/>
    </xf>
    <xf numFmtId="4" fontId="7" fillId="0" borderId="21" xfId="0" applyNumberFormat="1" applyFont="1" applyFill="1" applyBorder="1" applyAlignment="1">
      <alignment horizontal="right" vertical="center" wrapText="1"/>
    </xf>
    <xf numFmtId="4" fontId="7" fillId="0" borderId="22"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4" fontId="7" fillId="0" borderId="0" xfId="0" applyNumberFormat="1" applyFont="1" applyFill="1" applyBorder="1" applyAlignment="1">
      <alignment horizontal="right" vertical="center" wrapText="1"/>
    </xf>
    <xf numFmtId="0" fontId="7" fillId="0" borderId="3" xfId="0" applyFont="1" applyFill="1" applyBorder="1" applyAlignment="1">
      <alignment horizontal="left" vertical="center" wrapText="1"/>
    </xf>
    <xf numFmtId="4" fontId="7" fillId="0" borderId="3" xfId="0" applyNumberFormat="1" applyFont="1" applyFill="1" applyBorder="1" applyAlignment="1">
      <alignment horizontal="righ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0" borderId="4" xfId="0" applyFont="1" applyFill="1" applyBorder="1" applyAlignment="1">
      <alignment vertical="center" wrapText="1"/>
    </xf>
    <xf numFmtId="4" fontId="7" fillId="0" borderId="4" xfId="0" applyNumberFormat="1" applyFont="1" applyFill="1" applyBorder="1" applyAlignment="1">
      <alignment vertical="center" wrapText="1"/>
    </xf>
    <xf numFmtId="4" fontId="7" fillId="0" borderId="0" xfId="0" applyNumberFormat="1" applyFont="1" applyFill="1" applyBorder="1" applyAlignment="1">
      <alignment vertical="center" wrapText="1"/>
    </xf>
    <xf numFmtId="0" fontId="7" fillId="0" borderId="2" xfId="0" applyFont="1" applyFill="1" applyBorder="1" applyAlignment="1">
      <alignment vertical="center" wrapText="1"/>
    </xf>
    <xf numFmtId="4" fontId="7" fillId="0" borderId="2" xfId="0" applyNumberFormat="1" applyFont="1" applyFill="1" applyBorder="1" applyAlignment="1">
      <alignment vertical="center" wrapText="1"/>
    </xf>
    <xf numFmtId="4" fontId="7" fillId="0" borderId="3" xfId="0" applyNumberFormat="1" applyFont="1" applyFill="1" applyBorder="1" applyAlignment="1">
      <alignment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33" xfId="0" applyFont="1" applyFill="1" applyBorder="1" applyAlignment="1">
      <alignment vertical="center" wrapText="1"/>
    </xf>
    <xf numFmtId="4" fontId="7" fillId="0" borderId="34" xfId="0" applyNumberFormat="1" applyFont="1" applyFill="1" applyBorder="1" applyAlignment="1">
      <alignment vertical="center" wrapText="1"/>
    </xf>
    <xf numFmtId="0" fontId="10" fillId="0" borderId="0" xfId="11" applyFont="1" applyFill="1" applyAlignment="1">
      <alignment vertical="top"/>
      <protection locked="0"/>
    </xf>
    <xf numFmtId="49" fontId="10" fillId="0" borderId="0" xfId="11" applyNumberFormat="1" applyFont="1" applyFill="1" applyAlignment="1">
      <alignment horizontal="left" vertical="top"/>
      <protection locked="0"/>
    </xf>
    <xf numFmtId="191" fontId="10" fillId="0" borderId="0" xfId="11" applyNumberFormat="1" applyFont="1" applyFill="1" applyAlignment="1">
      <alignment vertical="top"/>
      <protection locked="0"/>
    </xf>
    <xf numFmtId="0" fontId="11" fillId="0" borderId="0" xfId="11" applyFont="1" applyFill="1" applyAlignment="1">
      <alignment vertical="top"/>
      <protection locked="0"/>
    </xf>
    <xf numFmtId="0" fontId="10" fillId="0" borderId="0" xfId="379" applyFont="1" applyBorder="1" applyAlignment="1">
      <alignment horizontal="left" vertical="center"/>
    </xf>
    <xf numFmtId="0" fontId="12" fillId="0" borderId="0" xfId="11" applyFont="1" applyFill="1" applyAlignment="1">
      <alignment horizontal="center" vertical="top"/>
      <protection locked="0"/>
    </xf>
    <xf numFmtId="0" fontId="13" fillId="0" borderId="0" xfId="11" applyFont="1" applyFill="1" applyAlignment="1">
      <alignment horizontal="center" vertical="top"/>
      <protection locked="0"/>
    </xf>
    <xf numFmtId="191" fontId="13" fillId="0" borderId="0" xfId="11" applyNumberFormat="1" applyFont="1" applyFill="1" applyAlignment="1">
      <alignment horizontal="center" vertical="top"/>
      <protection locked="0"/>
    </xf>
    <xf numFmtId="191" fontId="10" fillId="0" borderId="0" xfId="11" applyNumberFormat="1" applyFont="1" applyFill="1" applyAlignment="1">
      <alignment horizontal="right" vertical="top"/>
      <protection locked="0"/>
    </xf>
    <xf numFmtId="49" fontId="14" fillId="0" borderId="35" xfId="11" applyNumberFormat="1" applyFont="1" applyFill="1" applyBorder="1" applyAlignment="1">
      <alignment horizontal="center" vertical="center"/>
      <protection locked="0"/>
    </xf>
    <xf numFmtId="0" fontId="14" fillId="0" borderId="35" xfId="11" applyFont="1" applyFill="1" applyBorder="1" applyAlignment="1">
      <alignment horizontal="center" vertical="center"/>
      <protection locked="0"/>
    </xf>
    <xf numFmtId="191" fontId="14" fillId="0" borderId="35" xfId="11" applyNumberFormat="1" applyFont="1" applyFill="1" applyBorder="1" applyAlignment="1">
      <alignment horizontal="center" vertical="center"/>
      <protection locked="0"/>
    </xf>
    <xf numFmtId="0" fontId="15" fillId="0" borderId="35" xfId="385" applyNumberFormat="1" applyFont="1" applyFill="1" applyBorder="1" applyAlignment="1" applyProtection="1">
      <alignment horizontal="left" vertical="center"/>
      <protection locked="0"/>
    </xf>
    <xf numFmtId="0" fontId="15" fillId="0" borderId="35" xfId="385" applyFont="1" applyFill="1" applyBorder="1" applyAlignment="1" applyProtection="1">
      <alignment horizontal="center" vertical="center"/>
      <protection locked="0"/>
    </xf>
    <xf numFmtId="0" fontId="15" fillId="0" borderId="35" xfId="385" applyFont="1" applyFill="1" applyBorder="1" applyAlignment="1" applyProtection="1">
      <alignment horizontal="right" vertical="center"/>
      <protection locked="0"/>
    </xf>
    <xf numFmtId="0" fontId="16" fillId="0" borderId="35" xfId="385" applyNumberFormat="1" applyFont="1" applyFill="1" applyBorder="1" applyAlignment="1" applyProtection="1">
      <alignment horizontal="left" vertical="center"/>
      <protection locked="0"/>
    </xf>
    <xf numFmtId="0" fontId="16" fillId="0" borderId="35" xfId="385" applyFont="1" applyFill="1" applyBorder="1" applyAlignment="1" applyProtection="1">
      <alignment vertical="center"/>
      <protection locked="0"/>
    </xf>
    <xf numFmtId="0" fontId="16" fillId="0" borderId="35" xfId="385" applyFont="1" applyFill="1" applyBorder="1" applyAlignment="1" applyProtection="1">
      <alignment horizontal="right" vertical="center"/>
      <protection locked="0"/>
    </xf>
    <xf numFmtId="0" fontId="10" fillId="0" borderId="0" xfId="317" applyFont="1" applyFill="1" applyAlignment="1">
      <alignment vertical="center"/>
    </xf>
    <xf numFmtId="0" fontId="14" fillId="0" borderId="0" xfId="317" applyFont="1" applyFill="1" applyAlignment="1">
      <alignment vertical="center"/>
    </xf>
    <xf numFmtId="0" fontId="17" fillId="0" borderId="0" xfId="317" applyFont="1" applyFill="1" applyAlignment="1">
      <alignment vertical="center"/>
    </xf>
    <xf numFmtId="191" fontId="17" fillId="0" borderId="0" xfId="317" applyNumberFormat="1" applyFont="1" applyFill="1" applyAlignment="1">
      <alignment vertical="center"/>
    </xf>
    <xf numFmtId="0" fontId="12" fillId="0" borderId="0" xfId="317" applyFont="1" applyFill="1" applyAlignment="1">
      <alignment horizontal="center" vertical="center"/>
    </xf>
    <xf numFmtId="0" fontId="13" fillId="0" borderId="0" xfId="317" applyFont="1" applyFill="1" applyAlignment="1">
      <alignment horizontal="center" vertical="center"/>
    </xf>
    <xf numFmtId="191" fontId="10" fillId="0" borderId="0" xfId="317" applyNumberFormat="1" applyFont="1" applyFill="1" applyAlignment="1">
      <alignment horizontal="right" vertical="center"/>
    </xf>
    <xf numFmtId="0" fontId="14" fillId="0" borderId="35" xfId="317" applyFont="1" applyFill="1" applyBorder="1" applyAlignment="1">
      <alignment horizontal="center" vertical="center"/>
    </xf>
    <xf numFmtId="191" fontId="14" fillId="0" borderId="35" xfId="317" applyNumberFormat="1" applyFont="1" applyFill="1" applyBorder="1" applyAlignment="1">
      <alignment horizontal="center" vertical="center"/>
    </xf>
    <xf numFmtId="0" fontId="14" fillId="0" borderId="35" xfId="345" applyFont="1" applyFill="1" applyBorder="1" applyAlignment="1">
      <alignment horizontal="left" vertical="center"/>
    </xf>
    <xf numFmtId="0" fontId="14" fillId="0" borderId="35" xfId="345" applyFont="1" applyFill="1" applyBorder="1" applyAlignment="1">
      <alignment vertical="center"/>
    </xf>
    <xf numFmtId="191" fontId="18" fillId="0" borderId="35" xfId="199" applyNumberFormat="1" applyFont="1" applyBorder="1" applyAlignment="1">
      <alignment vertical="center"/>
    </xf>
    <xf numFmtId="49" fontId="10" fillId="0" borderId="35" xfId="345" applyNumberFormat="1" applyFont="1" applyFill="1" applyBorder="1" applyAlignment="1">
      <alignment horizontal="left" vertical="center" indent="1"/>
    </xf>
    <xf numFmtId="0" fontId="19" fillId="2" borderId="35" xfId="199" applyFont="1" applyFill="1" applyBorder="1" applyAlignment="1">
      <alignment vertical="center"/>
    </xf>
    <xf numFmtId="0" fontId="10" fillId="0" borderId="35" xfId="345" applyFont="1" applyFill="1" applyBorder="1" applyAlignment="1">
      <alignment horizontal="left" vertical="center" indent="2"/>
    </xf>
    <xf numFmtId="0" fontId="18" fillId="2" borderId="35" xfId="199" applyFont="1" applyFill="1" applyBorder="1" applyAlignment="1">
      <alignment vertical="center"/>
    </xf>
    <xf numFmtId="191" fontId="10" fillId="0" borderId="0" xfId="317" applyNumberFormat="1" applyFont="1" applyFill="1" applyAlignment="1">
      <alignment vertical="center"/>
    </xf>
    <xf numFmtId="0" fontId="19" fillId="0" borderId="35" xfId="199" applyFont="1" applyBorder="1" applyAlignment="1">
      <alignment vertical="center"/>
    </xf>
    <xf numFmtId="0" fontId="10" fillId="0" borderId="0" xfId="384" applyFont="1" applyAlignment="1">
      <alignment wrapText="1"/>
    </xf>
    <xf numFmtId="0" fontId="20" fillId="0" borderId="0" xfId="384" applyFont="1" applyAlignment="1">
      <alignment horizontal="center" vertical="center" wrapText="1"/>
    </xf>
    <xf numFmtId="0" fontId="14" fillId="0" borderId="0" xfId="384" applyFont="1" applyAlignment="1">
      <alignment horizontal="center" vertical="center" wrapText="1"/>
    </xf>
    <xf numFmtId="0" fontId="14" fillId="0" borderId="0" xfId="384" applyFont="1" applyAlignment="1">
      <alignment wrapText="1"/>
    </xf>
    <xf numFmtId="0" fontId="17" fillId="0" borderId="0" xfId="384" applyFont="1" applyAlignment="1">
      <alignment wrapText="1"/>
    </xf>
    <xf numFmtId="0" fontId="10" fillId="0" borderId="0" xfId="379" applyFont="1" applyBorder="1" applyAlignment="1">
      <alignment horizontal="left" vertical="center" wrapText="1"/>
    </xf>
    <xf numFmtId="0" fontId="21" fillId="0" borderId="0" xfId="379" applyFont="1" applyBorder="1" applyAlignment="1">
      <alignment horizontal="left" vertical="center" wrapText="1"/>
    </xf>
    <xf numFmtId="49" fontId="12" fillId="0" borderId="0" xfId="384" applyNumberFormat="1" applyFont="1" applyAlignment="1">
      <alignment horizontal="center" vertical="center" wrapText="1"/>
    </xf>
    <xf numFmtId="0" fontId="14" fillId="0" borderId="0" xfId="384" applyFont="1" applyAlignment="1">
      <alignment horizontal="center" wrapText="1"/>
    </xf>
    <xf numFmtId="191" fontId="22" fillId="0" borderId="0" xfId="11" applyNumberFormat="1" applyFont="1" applyFill="1" applyAlignment="1">
      <alignment horizontal="right" vertical="top"/>
      <protection locked="0"/>
    </xf>
    <xf numFmtId="0" fontId="20" fillId="0" borderId="35" xfId="384" applyFont="1" applyBorder="1" applyAlignment="1">
      <alignment horizontal="center" vertical="center" wrapText="1"/>
    </xf>
    <xf numFmtId="1" fontId="20" fillId="0" borderId="35" xfId="384" applyNumberFormat="1" applyFont="1" applyBorder="1" applyAlignment="1" applyProtection="1">
      <alignment horizontal="center" vertical="center" wrapText="1"/>
      <protection locked="0"/>
    </xf>
    <xf numFmtId="0" fontId="20" fillId="0" borderId="0" xfId="384" applyFont="1" applyBorder="1" applyAlignment="1">
      <alignment horizontal="center" vertical="center" wrapText="1"/>
    </xf>
    <xf numFmtId="181" fontId="10" fillId="0" borderId="35" xfId="384" applyNumberFormat="1" applyFont="1" applyFill="1" applyBorder="1" applyAlignment="1">
      <alignment horizontal="right" vertical="center" wrapText="1"/>
    </xf>
    <xf numFmtId="0" fontId="14" fillId="0" borderId="0" xfId="384" applyFont="1" applyBorder="1" applyAlignment="1">
      <alignment horizontal="center" vertical="center" wrapText="1"/>
    </xf>
    <xf numFmtId="0" fontId="10" fillId="0" borderId="0" xfId="384" applyFont="1" applyBorder="1" applyAlignment="1">
      <alignment wrapText="1"/>
    </xf>
    <xf numFmtId="0" fontId="14" fillId="0" borderId="35" xfId="384" applyFont="1" applyBorder="1" applyAlignment="1">
      <alignment horizontal="center" vertical="center" wrapText="1"/>
    </xf>
    <xf numFmtId="181" fontId="10" fillId="0" borderId="35" xfId="384" applyNumberFormat="1" applyFont="1" applyBorder="1" applyAlignment="1">
      <alignment horizontal="right" vertical="center" wrapText="1"/>
    </xf>
    <xf numFmtId="0" fontId="14" fillId="0" borderId="0" xfId="384" applyFont="1" applyBorder="1" applyAlignment="1">
      <alignment wrapText="1"/>
    </xf>
    <xf numFmtId="0" fontId="23" fillId="0" borderId="0" xfId="11" applyFont="1" applyFill="1" applyAlignment="1">
      <alignment vertical="top"/>
      <protection locked="0"/>
    </xf>
    <xf numFmtId="0" fontId="12" fillId="0" borderId="0" xfId="11" applyFont="1" applyFill="1" applyAlignment="1">
      <alignment horizontal="center" vertical="center" wrapText="1"/>
      <protection locked="0"/>
    </xf>
    <xf numFmtId="0" fontId="13" fillId="0" borderId="0" xfId="11" applyFont="1" applyFill="1" applyAlignment="1">
      <alignment horizontal="center" vertical="center"/>
      <protection locked="0"/>
    </xf>
    <xf numFmtId="49" fontId="20" fillId="0" borderId="35" xfId="11" applyNumberFormat="1" applyFont="1" applyFill="1" applyBorder="1" applyAlignment="1">
      <alignment horizontal="center" vertical="center"/>
      <protection locked="0"/>
    </xf>
    <xf numFmtId="0" fontId="16" fillId="0" borderId="35" xfId="231" applyFont="1" applyFill="1" applyBorder="1" applyAlignment="1" applyProtection="1">
      <alignment horizontal="center" vertical="center"/>
      <protection locked="0"/>
    </xf>
    <xf numFmtId="49" fontId="10" fillId="0" borderId="35" xfId="11" applyNumberFormat="1" applyFont="1" applyFill="1" applyBorder="1" applyAlignment="1">
      <alignment horizontal="left" vertical="center"/>
      <protection locked="0"/>
    </xf>
    <xf numFmtId="181" fontId="11" fillId="0" borderId="0" xfId="11" applyNumberFormat="1" applyFont="1" applyFill="1" applyAlignment="1">
      <alignment vertical="top"/>
      <protection locked="0"/>
    </xf>
    <xf numFmtId="49" fontId="11" fillId="0" borderId="0" xfId="11" applyNumberFormat="1" applyFont="1" applyFill="1" applyAlignment="1">
      <alignment horizontal="left" vertical="top" indent="1"/>
      <protection locked="0"/>
    </xf>
    <xf numFmtId="49" fontId="11" fillId="0" borderId="0" xfId="11" applyNumberFormat="1" applyFont="1" applyFill="1" applyAlignment="1">
      <alignment horizontal="left" vertical="top" indent="2"/>
      <protection locked="0"/>
    </xf>
    <xf numFmtId="0" fontId="14" fillId="0" borderId="35" xfId="11" applyNumberFormat="1" applyFont="1" applyFill="1" applyBorder="1" applyAlignment="1">
      <alignment horizontal="left" vertical="center"/>
      <protection locked="0"/>
    </xf>
    <xf numFmtId="0" fontId="24" fillId="0" borderId="35" xfId="11" applyFont="1" applyFill="1" applyBorder="1" applyAlignment="1">
      <alignment horizontal="left" vertical="center"/>
      <protection locked="0"/>
    </xf>
    <xf numFmtId="191" fontId="10" fillId="0" borderId="35" xfId="11" applyNumberFormat="1" applyFont="1" applyFill="1" applyBorder="1" applyAlignment="1">
      <alignment vertical="center"/>
      <protection locked="0"/>
    </xf>
    <xf numFmtId="0" fontId="14" fillId="0" borderId="35" xfId="11" applyNumberFormat="1" applyFont="1" applyFill="1" applyBorder="1" applyAlignment="1">
      <alignment horizontal="left" vertical="center" indent="1"/>
      <protection locked="0"/>
    </xf>
    <xf numFmtId="49" fontId="24" fillId="0" borderId="35" xfId="11" applyNumberFormat="1" applyFont="1" applyFill="1" applyBorder="1" applyAlignment="1">
      <alignment horizontal="left" vertical="center" wrapText="1" indent="1"/>
      <protection locked="0"/>
    </xf>
    <xf numFmtId="49" fontId="10" fillId="0" borderId="35" xfId="11" applyNumberFormat="1" applyFont="1" applyFill="1" applyBorder="1" applyAlignment="1">
      <alignment horizontal="left" vertical="center" indent="1"/>
      <protection locked="0"/>
    </xf>
    <xf numFmtId="0" fontId="10" fillId="0" borderId="35" xfId="11" applyNumberFormat="1" applyFont="1" applyFill="1" applyBorder="1" applyAlignment="1">
      <alignment horizontal="left" vertical="center" indent="2"/>
      <protection locked="0"/>
    </xf>
    <xf numFmtId="49" fontId="16" fillId="0" borderId="35" xfId="11" applyNumberFormat="1" applyFont="1" applyFill="1" applyBorder="1" applyAlignment="1">
      <alignment horizontal="left" vertical="center" indent="2"/>
      <protection locked="0"/>
    </xf>
    <xf numFmtId="49" fontId="10" fillId="0" borderId="35" xfId="11" applyNumberFormat="1" applyFont="1" applyFill="1" applyBorder="1" applyAlignment="1">
      <alignment horizontal="left" vertical="center" indent="2"/>
      <protection locked="0"/>
    </xf>
    <xf numFmtId="49" fontId="14" fillId="0" borderId="35" xfId="11" applyNumberFormat="1" applyFont="1" applyFill="1" applyBorder="1" applyAlignment="1">
      <alignment horizontal="left" vertical="center" indent="1"/>
      <protection locked="0"/>
    </xf>
    <xf numFmtId="191" fontId="14" fillId="0" borderId="35" xfId="11" applyNumberFormat="1" applyFont="1" applyFill="1" applyBorder="1" applyAlignment="1">
      <alignment vertical="center"/>
      <protection locked="0"/>
    </xf>
    <xf numFmtId="49" fontId="25" fillId="0" borderId="35" xfId="11" applyNumberFormat="1" applyFont="1" applyFill="1" applyBorder="1" applyAlignment="1">
      <alignment horizontal="left" vertical="center" indent="2"/>
      <protection locked="0"/>
    </xf>
    <xf numFmtId="0" fontId="14" fillId="0" borderId="36" xfId="11" applyFont="1" applyFill="1" applyBorder="1" applyAlignment="1">
      <alignment horizontal="center" vertical="center"/>
      <protection locked="0"/>
    </xf>
    <xf numFmtId="0" fontId="14" fillId="0" borderId="37" xfId="11" applyFont="1" applyFill="1" applyBorder="1" applyAlignment="1">
      <alignment horizontal="center" vertical="center"/>
      <protection locked="0"/>
    </xf>
    <xf numFmtId="0" fontId="11" fillId="0" borderId="0" xfId="11" applyFont="1" applyFill="1" applyBorder="1" applyAlignment="1">
      <alignment vertical="top"/>
      <protection locked="0"/>
    </xf>
    <xf numFmtId="0" fontId="17" fillId="0" borderId="38" xfId="384" applyFont="1" applyBorder="1" applyAlignment="1">
      <alignment horizontal="left" wrapText="1"/>
    </xf>
    <xf numFmtId="0" fontId="17" fillId="0" borderId="0" xfId="384" applyFont="1" applyBorder="1" applyAlignment="1">
      <alignment wrapText="1"/>
    </xf>
    <xf numFmtId="191" fontId="10" fillId="0" borderId="0" xfId="11" applyNumberFormat="1" applyFont="1" applyFill="1" applyAlignment="1">
      <alignment horizontal="right" vertical="center"/>
      <protection locked="0"/>
    </xf>
    <xf numFmtId="49" fontId="24" fillId="0" borderId="35" xfId="11" applyNumberFormat="1" applyFont="1" applyFill="1" applyBorder="1" applyAlignment="1">
      <alignment horizontal="left" vertical="center"/>
      <protection locked="0"/>
    </xf>
    <xf numFmtId="49" fontId="10" fillId="0" borderId="35" xfId="11" applyNumberFormat="1" applyFont="1" applyFill="1" applyBorder="1" applyAlignment="1">
      <alignment horizontal="right" vertical="center"/>
      <protection locked="0"/>
    </xf>
    <xf numFmtId="0" fontId="26" fillId="0" borderId="35" xfId="256" applyFont="1" applyBorder="1" applyAlignment="1">
      <alignment vertical="center" wrapText="1"/>
    </xf>
    <xf numFmtId="0" fontId="26" fillId="0" borderId="35" xfId="256" applyFont="1" applyBorder="1" applyAlignment="1">
      <alignment vertical="center"/>
    </xf>
    <xf numFmtId="0" fontId="24" fillId="0" borderId="36" xfId="11" applyFont="1" applyFill="1" applyBorder="1" applyAlignment="1">
      <alignment horizontal="left" vertical="center"/>
      <protection locked="0"/>
    </xf>
    <xf numFmtId="0" fontId="10" fillId="0" borderId="0" xfId="11" applyFont="1" applyFill="1" applyBorder="1" applyAlignment="1">
      <alignment vertical="top"/>
      <protection locked="0"/>
    </xf>
    <xf numFmtId="0" fontId="17" fillId="0" borderId="38" xfId="384" applyFont="1" applyBorder="1" applyAlignment="1">
      <alignment wrapText="1"/>
    </xf>
    <xf numFmtId="0" fontId="20" fillId="0" borderId="0" xfId="317" applyFont="1" applyFill="1" applyAlignment="1">
      <alignment vertical="center"/>
    </xf>
    <xf numFmtId="49" fontId="10" fillId="0" borderId="0" xfId="317" applyNumberFormat="1" applyFont="1" applyFill="1" applyAlignment="1">
      <alignment horizontal="left" vertical="center" indent="1"/>
    </xf>
    <xf numFmtId="0" fontId="20" fillId="0" borderId="35" xfId="317" applyFont="1" applyFill="1" applyBorder="1" applyAlignment="1">
      <alignment horizontal="center" vertical="center"/>
    </xf>
    <xf numFmtId="191" fontId="20" fillId="0" borderId="35" xfId="317" applyNumberFormat="1" applyFont="1" applyFill="1" applyBorder="1" applyAlignment="1">
      <alignment horizontal="center" vertical="center"/>
    </xf>
    <xf numFmtId="49" fontId="10" fillId="0" borderId="35" xfId="317" applyNumberFormat="1" applyFont="1" applyFill="1" applyBorder="1" applyAlignment="1">
      <alignment horizontal="left" vertical="center" indent="1"/>
    </xf>
    <xf numFmtId="0" fontId="10" fillId="0" borderId="35" xfId="317" applyNumberFormat="1" applyFont="1" applyFill="1" applyBorder="1" applyAlignment="1">
      <alignment horizontal="right" vertical="center"/>
    </xf>
    <xf numFmtId="0" fontId="26" fillId="0" borderId="35" xfId="256" applyFont="1" applyBorder="1" applyAlignment="1">
      <alignment horizontal="left" vertical="center"/>
    </xf>
    <xf numFmtId="191" fontId="14" fillId="0" borderId="35" xfId="317" applyNumberFormat="1" applyFont="1" applyFill="1" applyBorder="1" applyAlignment="1">
      <alignment horizontal="right" vertical="center"/>
    </xf>
    <xf numFmtId="0" fontId="14" fillId="0" borderId="0" xfId="317" applyFont="1" applyFill="1" applyBorder="1" applyAlignment="1">
      <alignment vertical="center"/>
    </xf>
    <xf numFmtId="181" fontId="27" fillId="0" borderId="35" xfId="231" applyNumberFormat="1" applyFont="1" applyBorder="1">
      <alignment vertical="center"/>
    </xf>
    <xf numFmtId="0" fontId="28" fillId="0" borderId="0" xfId="11" applyFont="1" applyFill="1" applyAlignment="1">
      <alignment vertical="top"/>
      <protection locked="0"/>
    </xf>
    <xf numFmtId="3" fontId="10" fillId="0" borderId="0" xfId="11" applyNumberFormat="1" applyFont="1" applyFill="1" applyAlignment="1">
      <alignment vertical="top"/>
      <protection locked="0"/>
    </xf>
    <xf numFmtId="3" fontId="13" fillId="0" borderId="0" xfId="11" applyNumberFormat="1" applyFont="1" applyFill="1" applyAlignment="1">
      <alignment horizontal="center" vertical="top"/>
      <protection locked="0"/>
    </xf>
    <xf numFmtId="3" fontId="10" fillId="0" borderId="0" xfId="11" applyNumberFormat="1" applyFont="1" applyFill="1" applyAlignment="1">
      <alignment horizontal="right" vertical="top"/>
      <protection locked="0"/>
    </xf>
    <xf numFmtId="0" fontId="20" fillId="0" borderId="35" xfId="11" applyFont="1" applyFill="1" applyBorder="1" applyAlignment="1">
      <alignment horizontal="center" vertical="center"/>
      <protection locked="0"/>
    </xf>
    <xf numFmtId="3" fontId="20" fillId="0" borderId="35" xfId="11" applyNumberFormat="1" applyFont="1" applyFill="1" applyBorder="1" applyAlignment="1">
      <alignment horizontal="center" vertical="center"/>
      <protection locked="0"/>
    </xf>
    <xf numFmtId="0" fontId="20" fillId="0" borderId="35" xfId="11" applyFont="1" applyFill="1" applyBorder="1" applyAlignment="1">
      <alignment horizontal="left" vertical="center"/>
      <protection locked="0"/>
    </xf>
    <xf numFmtId="3" fontId="20" fillId="0" borderId="35" xfId="11" applyNumberFormat="1" applyFont="1" applyFill="1" applyBorder="1" applyAlignment="1" applyProtection="1">
      <alignment horizontal="right" vertical="center"/>
    </xf>
    <xf numFmtId="0" fontId="29" fillId="0" borderId="35" xfId="0" applyFont="1" applyFill="1" applyBorder="1" applyAlignment="1">
      <alignment vertical="top"/>
    </xf>
    <xf numFmtId="3" fontId="29" fillId="0" borderId="35" xfId="0" applyNumberFormat="1" applyFont="1" applyFill="1" applyBorder="1" applyAlignment="1">
      <alignment vertical="top"/>
    </xf>
    <xf numFmtId="0" fontId="30" fillId="0" borderId="35" xfId="0" applyFont="1" applyFill="1" applyBorder="1" applyAlignment="1">
      <alignment vertical="top"/>
    </xf>
    <xf numFmtId="3" fontId="30" fillId="0" borderId="35" xfId="0" applyNumberFormat="1" applyFont="1" applyFill="1" applyBorder="1" applyAlignment="1">
      <alignment vertical="top"/>
    </xf>
    <xf numFmtId="49" fontId="15" fillId="0" borderId="35" xfId="278" applyNumberFormat="1" applyFont="1" applyBorder="1" applyAlignment="1" applyProtection="1">
      <alignment horizontal="left" vertical="center"/>
      <protection locked="0"/>
    </xf>
    <xf numFmtId="3" fontId="15" fillId="0" borderId="35" xfId="278" applyNumberFormat="1" applyFont="1" applyBorder="1" applyAlignment="1">
      <alignment vertical="center"/>
    </xf>
    <xf numFmtId="49" fontId="15" fillId="0" borderId="36" xfId="278" applyNumberFormat="1" applyFont="1" applyBorder="1" applyAlignment="1" applyProtection="1">
      <alignment horizontal="center" vertical="center"/>
      <protection locked="0"/>
    </xf>
    <xf numFmtId="49" fontId="15" fillId="0" borderId="37" xfId="278" applyNumberFormat="1" applyFont="1" applyBorder="1" applyAlignment="1" applyProtection="1">
      <alignment horizontal="center" vertical="center"/>
      <protection locked="0"/>
    </xf>
    <xf numFmtId="0" fontId="10" fillId="0" borderId="0" xfId="381" applyFont="1" applyBorder="1" applyAlignment="1">
      <alignment horizontal="left" vertical="center"/>
    </xf>
    <xf numFmtId="0" fontId="15" fillId="0" borderId="35" xfId="278" applyFont="1" applyBorder="1" applyAlignment="1">
      <alignment horizontal="right" vertical="center"/>
    </xf>
    <xf numFmtId="49" fontId="25" fillId="0" borderId="35" xfId="11" applyNumberFormat="1" applyFont="1" applyFill="1" applyBorder="1" applyAlignment="1">
      <alignment horizontal="left" vertical="center"/>
      <protection locked="0"/>
    </xf>
    <xf numFmtId="0" fontId="16" fillId="0" borderId="35" xfId="278" applyFont="1" applyBorder="1" applyAlignment="1">
      <alignment horizontal="right" vertical="center"/>
    </xf>
    <xf numFmtId="0" fontId="16" fillId="2" borderId="35" xfId="199" applyFont="1" applyFill="1" applyBorder="1" applyAlignment="1">
      <alignment vertical="center"/>
    </xf>
    <xf numFmtId="0" fontId="16" fillId="0" borderId="35" xfId="385" applyFont="1" applyFill="1" applyBorder="1" applyAlignment="1" applyProtection="1">
      <alignment horizontal="left" vertical="center"/>
      <protection locked="0"/>
    </xf>
    <xf numFmtId="0" fontId="16" fillId="0" borderId="35" xfId="278" applyFont="1" applyBorder="1" applyAlignment="1">
      <alignment vertical="center"/>
    </xf>
    <xf numFmtId="49" fontId="24" fillId="0" borderId="36" xfId="11" applyNumberFormat="1" applyFont="1" applyFill="1" applyBorder="1" applyAlignment="1">
      <alignment horizontal="left" vertical="center"/>
      <protection locked="0"/>
    </xf>
    <xf numFmtId="0" fontId="24" fillId="0" borderId="36" xfId="11" applyFont="1" applyFill="1" applyBorder="1" applyAlignment="1">
      <alignment horizontal="center" vertical="center"/>
      <protection locked="0"/>
    </xf>
    <xf numFmtId="0" fontId="15" fillId="0" borderId="35" xfId="278" applyNumberFormat="1" applyFont="1" applyBorder="1" applyAlignment="1">
      <alignment horizontal="right" vertical="center"/>
    </xf>
    <xf numFmtId="0" fontId="15" fillId="0" borderId="35" xfId="278" applyFont="1" applyBorder="1" applyAlignment="1">
      <alignment vertical="center" wrapText="1"/>
    </xf>
    <xf numFmtId="0" fontId="15" fillId="0" borderId="35" xfId="278" applyFont="1" applyBorder="1" applyAlignment="1">
      <alignment vertical="center"/>
    </xf>
    <xf numFmtId="0" fontId="16" fillId="0" borderId="35" xfId="278" applyFont="1" applyBorder="1" applyAlignment="1">
      <alignment vertical="center" wrapText="1"/>
    </xf>
    <xf numFmtId="3" fontId="16" fillId="2" borderId="35" xfId="199" applyNumberFormat="1" applyFont="1" applyFill="1" applyBorder="1" applyAlignment="1" applyProtection="1">
      <alignment vertical="center"/>
    </xf>
    <xf numFmtId="0" fontId="19" fillId="0" borderId="35" xfId="199" applyFont="1" applyFill="1" applyBorder="1" applyAlignment="1">
      <alignment vertical="center"/>
    </xf>
    <xf numFmtId="0" fontId="15" fillId="3" borderId="35" xfId="278" applyFont="1" applyFill="1" applyBorder="1" applyAlignment="1">
      <alignment vertical="center" wrapText="1"/>
    </xf>
    <xf numFmtId="0" fontId="15" fillId="3" borderId="35" xfId="278" applyFont="1" applyFill="1" applyBorder="1" applyAlignment="1">
      <alignment vertical="center"/>
    </xf>
    <xf numFmtId="0" fontId="26" fillId="0" borderId="35" xfId="231" applyFont="1" applyFill="1" applyBorder="1" applyAlignment="1" applyProtection="1">
      <alignment horizontal="center" vertical="center"/>
      <protection locked="0"/>
    </xf>
    <xf numFmtId="1" fontId="19" fillId="0" borderId="35" xfId="185" applyNumberFormat="1" applyFill="1" applyBorder="1" applyAlignment="1">
      <alignment vertical="center"/>
    </xf>
    <xf numFmtId="49" fontId="14" fillId="0" borderId="0" xfId="317" applyNumberFormat="1" applyFont="1" applyFill="1" applyAlignment="1">
      <alignment horizontal="left" vertical="center"/>
    </xf>
    <xf numFmtId="49" fontId="14" fillId="0" borderId="35" xfId="317" applyNumberFormat="1" applyFont="1" applyFill="1" applyBorder="1" applyAlignment="1">
      <alignment horizontal="left" vertical="center"/>
    </xf>
    <xf numFmtId="181" fontId="31" fillId="0" borderId="35" xfId="313" applyNumberFormat="1" applyFont="1" applyBorder="1" applyAlignment="1">
      <alignment horizontal="right" vertical="top"/>
    </xf>
    <xf numFmtId="49" fontId="10" fillId="0" borderId="35" xfId="317" applyNumberFormat="1" applyFont="1" applyFill="1" applyBorder="1" applyAlignment="1">
      <alignment horizontal="left" vertical="center"/>
    </xf>
    <xf numFmtId="181" fontId="32" fillId="0" borderId="35" xfId="313" applyNumberFormat="1" applyFont="1" applyBorder="1" applyAlignment="1">
      <alignment horizontal="right" vertical="top"/>
    </xf>
    <xf numFmtId="49" fontId="16" fillId="0" borderId="35" xfId="317" applyNumberFormat="1" applyFont="1" applyFill="1" applyBorder="1" applyAlignment="1">
      <alignment horizontal="left" vertical="center" indent="1"/>
    </xf>
    <xf numFmtId="181" fontId="31" fillId="0" borderId="35" xfId="43" applyNumberFormat="1" applyFont="1" applyBorder="1" applyAlignment="1">
      <alignment horizontal="right" vertical="top"/>
    </xf>
    <xf numFmtId="181" fontId="32" fillId="0" borderId="35" xfId="43" applyNumberFormat="1" applyFont="1" applyBorder="1" applyAlignment="1">
      <alignment horizontal="right" vertical="top"/>
    </xf>
    <xf numFmtId="181" fontId="31" fillId="0" borderId="35" xfId="315" applyNumberFormat="1" applyFont="1" applyBorder="1" applyAlignment="1">
      <alignment horizontal="right" vertical="top"/>
    </xf>
    <xf numFmtId="181" fontId="32" fillId="0" borderId="35" xfId="315" applyNumberFormat="1" applyFont="1" applyBorder="1" applyAlignment="1">
      <alignment horizontal="right" vertical="top"/>
    </xf>
    <xf numFmtId="0" fontId="15" fillId="0" borderId="35" xfId="317" applyFont="1" applyFill="1" applyBorder="1" applyAlignment="1">
      <alignment vertical="center"/>
    </xf>
    <xf numFmtId="49" fontId="14" fillId="0" borderId="36" xfId="317" applyNumberFormat="1" applyFont="1" applyFill="1" applyBorder="1" applyAlignment="1">
      <alignment horizontal="center" vertical="center"/>
    </xf>
    <xf numFmtId="49" fontId="14" fillId="0" borderId="37" xfId="317" applyNumberFormat="1" applyFont="1" applyFill="1" applyBorder="1" applyAlignment="1">
      <alignment horizontal="center" vertical="center"/>
    </xf>
    <xf numFmtId="49" fontId="14" fillId="0" borderId="0" xfId="11" applyNumberFormat="1" applyFont="1" applyFill="1" applyAlignment="1">
      <alignment horizontal="left" vertical="top"/>
      <protection locked="0"/>
    </xf>
    <xf numFmtId="49" fontId="10" fillId="0" borderId="0" xfId="11" applyNumberFormat="1" applyFont="1" applyFill="1" applyAlignment="1">
      <alignment horizontal="left" vertical="top" indent="1"/>
      <protection locked="0"/>
    </xf>
    <xf numFmtId="49" fontId="10" fillId="0" borderId="0" xfId="11" applyNumberFormat="1" applyFont="1" applyFill="1" applyAlignment="1">
      <alignment horizontal="left" vertical="top" indent="2"/>
      <protection locked="0"/>
    </xf>
    <xf numFmtId="0" fontId="14" fillId="0" borderId="0" xfId="11" applyFont="1" applyFill="1" applyAlignment="1">
      <alignment vertical="top"/>
      <protection locked="0"/>
    </xf>
    <xf numFmtId="191" fontId="10" fillId="3" borderId="0" xfId="11" applyNumberFormat="1" applyFont="1" applyFill="1" applyAlignment="1">
      <alignment vertical="top"/>
      <protection locked="0"/>
    </xf>
    <xf numFmtId="191" fontId="10" fillId="3" borderId="0" xfId="11" applyNumberFormat="1" applyFont="1" applyFill="1" applyAlignment="1">
      <alignment horizontal="right" vertical="center"/>
      <protection locked="0"/>
    </xf>
    <xf numFmtId="49" fontId="10" fillId="0" borderId="35" xfId="11" applyNumberFormat="1" applyFont="1" applyFill="1" applyBorder="1" applyAlignment="1">
      <alignment horizontal="center" vertical="center"/>
      <protection locked="0"/>
    </xf>
    <xf numFmtId="0" fontId="10" fillId="0" borderId="35" xfId="11" applyFont="1" applyFill="1" applyBorder="1" applyAlignment="1">
      <alignment horizontal="center" vertical="center"/>
      <protection locked="0"/>
    </xf>
    <xf numFmtId="191" fontId="10" fillId="3" borderId="35" xfId="11" applyNumberFormat="1" applyFont="1" applyFill="1" applyBorder="1" applyAlignment="1">
      <alignment horizontal="center" vertical="center"/>
      <protection locked="0"/>
    </xf>
    <xf numFmtId="0" fontId="33" fillId="3" borderId="35" xfId="256" applyFont="1" applyFill="1" applyBorder="1" applyAlignment="1">
      <alignment vertical="center"/>
    </xf>
    <xf numFmtId="191" fontId="31" fillId="0" borderId="35" xfId="11" applyNumberFormat="1" applyFont="1" applyFill="1" applyBorder="1" applyAlignment="1">
      <alignment horizontal="right" vertical="center"/>
      <protection locked="0"/>
    </xf>
    <xf numFmtId="0" fontId="34" fillId="0" borderId="35" xfId="0" applyFont="1" applyFill="1" applyBorder="1" applyAlignment="1">
      <alignment vertical="top"/>
    </xf>
    <xf numFmtId="3" fontId="34" fillId="0" borderId="35" xfId="0" applyNumberFormat="1" applyFont="1" applyFill="1" applyBorder="1" applyAlignment="1">
      <alignment vertical="top"/>
    </xf>
    <xf numFmtId="3" fontId="34" fillId="0" borderId="35" xfId="0" applyNumberFormat="1" applyFont="1" applyFill="1" applyBorder="1" applyAlignment="1">
      <alignment vertical="top"/>
    </xf>
    <xf numFmtId="0" fontId="10" fillId="0" borderId="0" xfId="11" applyNumberFormat="1" applyFont="1" applyFill="1" applyAlignment="1">
      <alignment vertical="top"/>
      <protection locked="0"/>
    </xf>
    <xf numFmtId="0" fontId="10" fillId="0" borderId="0" xfId="11" applyNumberFormat="1" applyFont="1" applyFill="1" applyAlignment="1">
      <alignment horizontal="right" vertical="center"/>
      <protection locked="0"/>
    </xf>
    <xf numFmtId="0" fontId="14" fillId="0" borderId="35" xfId="11" applyNumberFormat="1" applyFont="1" applyFill="1" applyBorder="1" applyAlignment="1">
      <alignment horizontal="center" vertical="center"/>
      <protection locked="0"/>
    </xf>
    <xf numFmtId="191" fontId="15" fillId="0" borderId="35" xfId="229" applyNumberFormat="1" applyFont="1" applyFill="1" applyBorder="1" applyAlignment="1">
      <alignment vertical="center"/>
    </xf>
    <xf numFmtId="0" fontId="16" fillId="0" borderId="35" xfId="255" applyNumberFormat="1" applyFont="1" applyFill="1" applyBorder="1" applyAlignment="1">
      <alignment vertical="center"/>
    </xf>
    <xf numFmtId="0" fontId="8" fillId="0" borderId="35" xfId="255" applyNumberFormat="1" applyFont="1" applyFill="1" applyBorder="1" applyAlignment="1">
      <alignment vertical="center"/>
    </xf>
    <xf numFmtId="181" fontId="16" fillId="0" borderId="35" xfId="255" applyNumberFormat="1" applyFont="1" applyFill="1" applyBorder="1" applyAlignment="1" applyProtection="1">
      <alignment vertical="center"/>
      <protection locked="0"/>
    </xf>
    <xf numFmtId="0" fontId="16" fillId="0" borderId="35" xfId="255" applyNumberFormat="1" applyFont="1" applyFill="1" applyBorder="1" applyAlignment="1">
      <alignment horizontal="left" vertical="center"/>
    </xf>
    <xf numFmtId="0" fontId="8" fillId="0" borderId="35" xfId="255" applyNumberFormat="1" applyFont="1" applyFill="1" applyBorder="1" applyAlignment="1">
      <alignment vertical="center"/>
    </xf>
    <xf numFmtId="0" fontId="10" fillId="0" borderId="35" xfId="11" applyNumberFormat="1" applyFont="1" applyFill="1" applyBorder="1" applyAlignment="1">
      <alignment vertical="center"/>
      <protection locked="0"/>
    </xf>
    <xf numFmtId="49" fontId="25" fillId="0" borderId="35" xfId="11" applyNumberFormat="1" applyFont="1" applyFill="1" applyBorder="1" applyAlignment="1">
      <alignment horizontal="left" vertical="center" indent="1"/>
      <protection locked="0"/>
    </xf>
    <xf numFmtId="49" fontId="24" fillId="0" borderId="35" xfId="11" applyNumberFormat="1" applyFont="1" applyFill="1" applyBorder="1" applyAlignment="1">
      <alignment horizontal="center" vertical="center"/>
      <protection locked="0"/>
    </xf>
    <xf numFmtId="1" fontId="15" fillId="0" borderId="35" xfId="229" applyNumberFormat="1" applyFont="1" applyFill="1" applyBorder="1" applyAlignment="1">
      <alignment vertical="center"/>
    </xf>
    <xf numFmtId="0" fontId="14" fillId="0" borderId="0" xfId="384" applyFont="1" applyAlignment="1">
      <alignment horizontal="center" vertical="center"/>
    </xf>
    <xf numFmtId="49" fontId="14" fillId="0" borderId="0" xfId="384" applyNumberFormat="1" applyFont="1" applyAlignment="1">
      <alignment horizontal="left" vertical="center"/>
    </xf>
    <xf numFmtId="49" fontId="10" fillId="0" borderId="0" xfId="384" applyNumberFormat="1" applyFont="1" applyAlignment="1">
      <alignment horizontal="left" indent="1"/>
    </xf>
    <xf numFmtId="0" fontId="10" fillId="0" borderId="0" xfId="384" applyFont="1"/>
    <xf numFmtId="0" fontId="14" fillId="0" borderId="0" xfId="384" applyFont="1"/>
    <xf numFmtId="0" fontId="17" fillId="0" borderId="0" xfId="384" applyFont="1"/>
    <xf numFmtId="0" fontId="21" fillId="0" borderId="0" xfId="379" applyFont="1" applyBorder="1" applyAlignment="1">
      <alignment horizontal="left" vertical="center"/>
    </xf>
    <xf numFmtId="49" fontId="12" fillId="0" borderId="0" xfId="384" applyNumberFormat="1" applyFont="1" applyAlignment="1">
      <alignment horizontal="center" vertical="center"/>
    </xf>
    <xf numFmtId="0" fontId="35" fillId="0" borderId="0" xfId="384" applyFont="1" applyAlignment="1">
      <alignment horizontal="center"/>
    </xf>
    <xf numFmtId="192" fontId="17" fillId="0" borderId="0" xfId="384" applyNumberFormat="1" applyFont="1" applyAlignment="1">
      <alignment horizontal="right" vertical="center"/>
    </xf>
    <xf numFmtId="0" fontId="20" fillId="0" borderId="35" xfId="384" applyFont="1" applyBorder="1" applyAlignment="1">
      <alignment horizontal="center" vertical="center"/>
    </xf>
    <xf numFmtId="1" fontId="14" fillId="0" borderId="35" xfId="384" applyNumberFormat="1" applyFont="1" applyBorder="1" applyAlignment="1" applyProtection="1">
      <alignment horizontal="center" vertical="center" wrapText="1"/>
      <protection locked="0"/>
    </xf>
    <xf numFmtId="0" fontId="14" fillId="0" borderId="0" xfId="384" applyFont="1" applyBorder="1" applyAlignment="1">
      <alignment horizontal="center" vertical="center"/>
    </xf>
    <xf numFmtId="49" fontId="24" fillId="0" borderId="35" xfId="384" applyNumberFormat="1" applyFont="1" applyBorder="1" applyAlignment="1">
      <alignment horizontal="left" vertical="center"/>
    </xf>
    <xf numFmtId="0" fontId="15" fillId="0" borderId="35" xfId="199" applyFont="1" applyFill="1" applyBorder="1" applyAlignment="1">
      <alignment horizontal="right" vertical="center"/>
    </xf>
    <xf numFmtId="49" fontId="14" fillId="0" borderId="0" xfId="384" applyNumberFormat="1" applyFont="1" applyBorder="1" applyAlignment="1">
      <alignment horizontal="left" vertical="center"/>
    </xf>
    <xf numFmtId="49" fontId="10" fillId="0" borderId="35" xfId="384" applyNumberFormat="1" applyFont="1" applyBorder="1" applyAlignment="1">
      <alignment horizontal="left" vertical="center" indent="1"/>
    </xf>
    <xf numFmtId="0" fontId="19" fillId="0" borderId="35" xfId="347" applyNumberFormat="1" applyFont="1" applyBorder="1" applyAlignment="1" applyProtection="1">
      <alignment horizontal="right" vertical="center"/>
      <protection locked="0"/>
    </xf>
    <xf numFmtId="49" fontId="10" fillId="0" borderId="0" xfId="384" applyNumberFormat="1" applyFont="1" applyBorder="1" applyAlignment="1">
      <alignment horizontal="left" indent="1"/>
    </xf>
    <xf numFmtId="0" fontId="16" fillId="0" borderId="35" xfId="199" applyFont="1" applyFill="1" applyBorder="1" applyAlignment="1">
      <alignment vertical="center"/>
    </xf>
    <xf numFmtId="0" fontId="10" fillId="0" borderId="0" xfId="384" applyFont="1" applyBorder="1"/>
    <xf numFmtId="0" fontId="19" fillId="0" borderId="35" xfId="347" applyNumberFormat="1" applyFont="1" applyBorder="1" applyAlignment="1" applyProtection="1">
      <alignment horizontal="right" vertical="center" wrapText="1"/>
      <protection locked="0"/>
    </xf>
    <xf numFmtId="1" fontId="19" fillId="0" borderId="35" xfId="347" applyNumberFormat="1" applyFont="1" applyBorder="1" applyAlignment="1" applyProtection="1">
      <alignment horizontal="right" vertical="center"/>
      <protection locked="0"/>
    </xf>
    <xf numFmtId="0" fontId="14" fillId="0" borderId="0" xfId="384" applyFont="1" applyBorder="1"/>
    <xf numFmtId="1" fontId="19" fillId="0" borderId="35" xfId="347" applyNumberFormat="1" applyFont="1" applyFill="1" applyBorder="1" applyAlignment="1" applyProtection="1">
      <alignment horizontal="right" vertical="center"/>
      <protection locked="0"/>
    </xf>
    <xf numFmtId="0" fontId="15" fillId="0" borderId="35" xfId="199" applyFont="1" applyFill="1" applyBorder="1" applyAlignment="1">
      <alignment horizontal="distributed" vertical="center"/>
    </xf>
    <xf numFmtId="0" fontId="15" fillId="0" borderId="35" xfId="199" applyFont="1" applyFill="1" applyBorder="1" applyAlignment="1">
      <alignment vertical="center"/>
    </xf>
  </cellXfs>
  <cellStyles count="424">
    <cellStyle name="常规" xfId="0" builtinId="0"/>
    <cellStyle name="货币[0]" xfId="1" builtinId="7"/>
    <cellStyle name="货币" xfId="2" builtinId="4"/>
    <cellStyle name="常规 44" xfId="3"/>
    <cellStyle name="常规 39" xfId="4"/>
    <cellStyle name="常规 2 2 4" xfId="5"/>
    <cellStyle name="60% - 着色 2" xfId="6"/>
    <cellStyle name="20% - 强调文字颜色 3" xfId="7" builtinId="38"/>
    <cellStyle name="输入" xfId="8" builtinId="20"/>
    <cellStyle name="千位分隔[0]" xfId="9" builtinId="6"/>
    <cellStyle name="好_保定市2015年预算表格（八张全表不含定州） 2" xfId="10"/>
    <cellStyle name="常规_功能分类1212zhangl" xfId="11"/>
    <cellStyle name="常规 3 4 3" xfId="12"/>
    <cellStyle name="千位分隔" xfId="13" builtinId="3"/>
    <cellStyle name="常规 7 3" xfId="14"/>
    <cellStyle name="40% - 强调文字颜色 3" xfId="15" builtinId="39"/>
    <cellStyle name="差" xfId="16" builtinId="27"/>
    <cellStyle name="60% - 强调文字颜色 3" xfId="17" builtinId="40"/>
    <cellStyle name="超链接" xfId="18" builtinId="8"/>
    <cellStyle name="百分比" xfId="19" builtinId="5"/>
    <cellStyle name="已访问的超链接" xfId="20" builtinId="9"/>
    <cellStyle name="注释" xfId="21" builtinId="10"/>
    <cellStyle name="常规 6" xfId="22"/>
    <cellStyle name="警告文本" xfId="23" builtinId="11"/>
    <cellStyle name="常规 6 5" xfId="24"/>
    <cellStyle name="常规 4 4 3" xfId="25"/>
    <cellStyle name="60% - 强调文字颜色 2" xfId="26" builtinId="36"/>
    <cellStyle name="标题 4" xfId="27" builtinId="19"/>
    <cellStyle name="标题" xfId="28" builtinId="15"/>
    <cellStyle name="常规 5 2" xfId="29"/>
    <cellStyle name="差_保定市2015年预算表格（八张全表不含定州） 2" xfId="30"/>
    <cellStyle name="_ET_STYLE_NoName_00_" xfId="31"/>
    <cellStyle name="40% - 着色 3" xfId="32"/>
    <cellStyle name="解释性文本" xfId="33" builtinId="53"/>
    <cellStyle name="标题 1" xfId="34" builtinId="16"/>
    <cellStyle name="差_保定市2015年预算表格（八张全表不含定州） 2 2" xfId="35"/>
    <cellStyle name="常规 5 2 2" xfId="36"/>
    <cellStyle name="标题 2" xfId="37" builtinId="17"/>
    <cellStyle name="60% - 强调文字颜色 1" xfId="38" builtinId="32"/>
    <cellStyle name="常规 5 2 3" xfId="39"/>
    <cellStyle name="标题 3" xfId="40" builtinId="18"/>
    <cellStyle name="60% - 强调文字颜色 4" xfId="41" builtinId="44"/>
    <cellStyle name="输出" xfId="42" builtinId="21"/>
    <cellStyle name="常规 26" xfId="43"/>
    <cellStyle name="计算" xfId="44" builtinId="22"/>
    <cellStyle name="检查单元格" xfId="45" builtinId="23"/>
    <cellStyle name="常规 8 3" xfId="46"/>
    <cellStyle name="20% - 强调文字颜色 6" xfId="47" builtinId="50"/>
    <cellStyle name="Currency [0]" xfId="48"/>
    <cellStyle name="强调文字颜色 2" xfId="49" builtinId="33"/>
    <cellStyle name="链接单元格" xfId="50" builtinId="24"/>
    <cellStyle name="汇总" xfId="51" builtinId="25"/>
    <cellStyle name="好" xfId="52" builtinId="26"/>
    <cellStyle name="常规 3 2 6" xfId="53"/>
    <cellStyle name="着色 5" xfId="54"/>
    <cellStyle name="适中" xfId="55" builtinId="28"/>
    <cellStyle name="常规 8 2" xfId="56"/>
    <cellStyle name="20% - 强调文字颜色 5" xfId="57" builtinId="46"/>
    <cellStyle name="常规 2 2 2 4" xfId="58"/>
    <cellStyle name="强调文字颜色 1" xfId="59" builtinId="29"/>
    <cellStyle name="20% - 强调文字颜色 1" xfId="60" builtinId="30"/>
    <cellStyle name="40% - 强调文字颜色 1" xfId="61" builtinId="31"/>
    <cellStyle name="20% - 强调文字颜色 2" xfId="62" builtinId="34"/>
    <cellStyle name="40% - 强调文字颜色 2" xfId="63" builtinId="35"/>
    <cellStyle name="好_保定市2015年预算表格（八张全表不含定州） 2 2" xfId="64"/>
    <cellStyle name="强调文字颜色 3" xfId="65" builtinId="37"/>
    <cellStyle name="强调文字颜色 4" xfId="66" builtinId="41"/>
    <cellStyle name="20% - 强调文字颜色 4" xfId="67" builtinId="42"/>
    <cellStyle name="20% - 着色 1" xfId="68"/>
    <cellStyle name="40% - 强调文字颜色 4" xfId="69" builtinId="43"/>
    <cellStyle name="强调文字颜色 5" xfId="70" builtinId="45"/>
    <cellStyle name="20% - 着色 2" xfId="71"/>
    <cellStyle name="40% - 强调文字颜色 5" xfId="72" builtinId="47"/>
    <cellStyle name="60% - 强调文字颜色 5" xfId="73" builtinId="48"/>
    <cellStyle name="强调文字颜色 6" xfId="74" builtinId="49"/>
    <cellStyle name="20% - 着色 3" xfId="75"/>
    <cellStyle name="40% - 强调文字颜色 6" xfId="76" builtinId="51"/>
    <cellStyle name="60% - 强调文字颜色 6" xfId="77" builtinId="52"/>
    <cellStyle name="20% - 着色 5" xfId="78"/>
    <cellStyle name="常规 3 2 2" xfId="79"/>
    <cellStyle name="着色 1" xfId="80"/>
    <cellStyle name="40% - 着色 4" xfId="81"/>
    <cellStyle name="40% - 着色 5" xfId="82"/>
    <cellStyle name="表标题 2" xfId="83"/>
    <cellStyle name="_ET_STYLE_NoName_00__2016年人代会报告附表20160104" xfId="84"/>
    <cellStyle name="_ET_STYLE_NoName_00__国库1月5日调整表" xfId="85"/>
    <cellStyle name="差_发老吕2016基本支出测算11.28" xfId="86"/>
    <cellStyle name="20% - 着色 4" xfId="87"/>
    <cellStyle name="20% - 着色 6" xfId="88"/>
    <cellStyle name="常规 3 2 3" xfId="89"/>
    <cellStyle name="着色 2" xfId="90"/>
    <cellStyle name="40% - 着色 1" xfId="91"/>
    <cellStyle name="好_部门基本支出预算统计表2016发海娟 3" xfId="92"/>
    <cellStyle name="40% - 着色 2" xfId="93"/>
    <cellStyle name="好_部门基本支出预算统计表2016发海娟 4" xfId="94"/>
    <cellStyle name="40% - 着色 6" xfId="95"/>
    <cellStyle name="60% - 着色 1" xfId="96"/>
    <cellStyle name="常规 2 2 3" xfId="97"/>
    <cellStyle name="常规 43" xfId="98"/>
    <cellStyle name="60% - 着色 3" xfId="99"/>
    <cellStyle name="常规 2 2 5" xfId="100"/>
    <cellStyle name="常规 45" xfId="101"/>
    <cellStyle name="60% - 着色 4" xfId="102"/>
    <cellStyle name="常规 2 2 6" xfId="103"/>
    <cellStyle name="常规 46" xfId="104"/>
    <cellStyle name="60% - 着色 5" xfId="105"/>
    <cellStyle name="常规 2 2 7" xfId="106"/>
    <cellStyle name="常规 47" xfId="107"/>
    <cellStyle name="60% - 着色 6" xfId="108"/>
    <cellStyle name="常规 2 2 8" xfId="109"/>
    <cellStyle name="Calc Currency (0)" xfId="110"/>
    <cellStyle name="ColLevel_1 2" xfId="111"/>
    <cellStyle name="Comma_1995" xfId="112"/>
    <cellStyle name="常规 2 2" xfId="113"/>
    <cellStyle name="Comma [0]" xfId="114"/>
    <cellStyle name="常规 3 6" xfId="115"/>
    <cellStyle name="Comma [0] 2" xfId="116"/>
    <cellStyle name="comma zerodec" xfId="117"/>
    <cellStyle name="통화_BOILER-CO1" xfId="118"/>
    <cellStyle name="Currency [0] 2" xfId="119"/>
    <cellStyle name="Currency_1995" xfId="120"/>
    <cellStyle name="Currency1" xfId="121"/>
    <cellStyle name="常规 13" xfId="122"/>
    <cellStyle name="常规 16 5" xfId="123"/>
    <cellStyle name="Date" xfId="124"/>
    <cellStyle name="常规 2 2 4 2" xfId="125"/>
    <cellStyle name="货币 2" xfId="126"/>
    <cellStyle name="Dollar (zero dec)" xfId="127"/>
    <cellStyle name="Fixed" xfId="128"/>
    <cellStyle name="Grey" xfId="129"/>
    <cellStyle name="常规 2 3 6" xfId="130"/>
    <cellStyle name="Header1" xfId="131"/>
    <cellStyle name="常规 3 5 2" xfId="132"/>
    <cellStyle name="Header2" xfId="133"/>
    <cellStyle name="HEADING1" xfId="134"/>
    <cellStyle name="HEADING2" xfId="135"/>
    <cellStyle name="Input [yellow]" xfId="136"/>
    <cellStyle name="no dec" xfId="137"/>
    <cellStyle name="Norma,_laroux_4_营业在建 (2)_E21" xfId="138"/>
    <cellStyle name="Normal - Style1" xfId="139"/>
    <cellStyle name="常规 3 2 2 5" xfId="140"/>
    <cellStyle name="Normal_#10-Headcount" xfId="141"/>
    <cellStyle name="Percent [2]" xfId="142"/>
    <cellStyle name="常规 15 3 2" xfId="143"/>
    <cellStyle name="Percent_laroux" xfId="144"/>
    <cellStyle name="常规 3 4" xfId="145"/>
    <cellStyle name="RowLevel_1 2" xfId="146"/>
    <cellStyle name="Total" xfId="147"/>
    <cellStyle name="百分比 2" xfId="148"/>
    <cellStyle name="普通 2" xfId="149"/>
    <cellStyle name="百分比 2 2" xfId="150"/>
    <cellStyle name="普通 2 2" xfId="151"/>
    <cellStyle name="百分比 2 2 2" xfId="152"/>
    <cellStyle name="百分比 2 3" xfId="153"/>
    <cellStyle name="普通 2 3" xfId="154"/>
    <cellStyle name="百分比 2 4" xfId="155"/>
    <cellStyle name="表标题" xfId="156"/>
    <cellStyle name="差_2006年财政决算省补附表(全省)" xfId="157"/>
    <cellStyle name="常规 2 8 2" xfId="158"/>
    <cellStyle name="差_2006年财政决算省补附表(全省) 2" xfId="159"/>
    <cellStyle name="差_2007年财政供养人员4.22" xfId="160"/>
    <cellStyle name="常规 10 2 2" xfId="161"/>
    <cellStyle name="常规 16 2 2 2" xfId="162"/>
    <cellStyle name="常规 2 7" xfId="163"/>
    <cellStyle name="差_2007年财政供养人员4.22 2" xfId="164"/>
    <cellStyle name="常规 10 2 2 2" xfId="165"/>
    <cellStyle name="常规 2 7 2" xfId="166"/>
    <cellStyle name="差_2014业务费对比2.11" xfId="167"/>
    <cellStyle name="差_2014业务费对比2.11 2" xfId="168"/>
    <cellStyle name="差_2014业务费对比2.11 3" xfId="169"/>
    <cellStyle name="差_保定市2015年预算表格（八张全表不含定州）" xfId="170"/>
    <cellStyle name="常规 5" xfId="171"/>
    <cellStyle name="差_保定市2015年预算表格（八张全表不含定州） 3" xfId="172"/>
    <cellStyle name="常规 5 3" xfId="173"/>
    <cellStyle name="差_保定市2015年预算表格（八张全表不含定州） 4" xfId="174"/>
    <cellStyle name="常规 4 3 2" xfId="175"/>
    <cellStyle name="常规 5 4" xfId="176"/>
    <cellStyle name="差_部门基本支出预算统计表2016发海娟" xfId="177"/>
    <cellStyle name="差_部门基本支出预算统计表2016发海娟 2" xfId="178"/>
    <cellStyle name="常规 10 4" xfId="179"/>
    <cellStyle name="常规 16 2 4" xfId="180"/>
    <cellStyle name="差_部门基本支出预算统计表2016发海娟 2 2" xfId="181"/>
    <cellStyle name="常规 10 4 2" xfId="182"/>
    <cellStyle name="常规 16 2 4 2" xfId="183"/>
    <cellStyle name="常规 4 7" xfId="184"/>
    <cellStyle name="常规_乡镇、园区可用资金" xfId="185"/>
    <cellStyle name="差_部门基本支出预算统计表2016发海娟 3" xfId="186"/>
    <cellStyle name="常规 10 5" xfId="187"/>
    <cellStyle name="常规 16 2 5" xfId="188"/>
    <cellStyle name="差_部门基本支出预算统计表2016发海娟 4" xfId="189"/>
    <cellStyle name="常规 10 6" xfId="190"/>
    <cellStyle name="常规 9 2" xfId="191"/>
    <cellStyle name="差_核定体制基数" xfId="192"/>
    <cellStyle name="常规 2 3 5" xfId="193"/>
    <cellStyle name="差_核定体制基数 2" xfId="194"/>
    <cellStyle name="常规 14 3" xfId="195"/>
    <cellStyle name="差_全国各省民生政策标准10.7(lp稿)(1)" xfId="196"/>
    <cellStyle name="常规 10" xfId="197"/>
    <cellStyle name="常规 16 2" xfId="198"/>
    <cellStyle name="常规 10 2" xfId="199"/>
    <cellStyle name="常规 16 2 2" xfId="200"/>
    <cellStyle name="常规 10 2 3" xfId="201"/>
    <cellStyle name="常规 2 8" xfId="202"/>
    <cellStyle name="常规 10 3" xfId="203"/>
    <cellStyle name="常规 16 2 3" xfId="204"/>
    <cellStyle name="常规 2 3_2016预算草稿 1.8李县" xfId="205"/>
    <cellStyle name="常规 10 3 2" xfId="206"/>
    <cellStyle name="常规 16 2 3 2" xfId="207"/>
    <cellStyle name="常规 3 7" xfId="208"/>
    <cellStyle name="常规 10 4 3" xfId="209"/>
    <cellStyle name="常规 4 8" xfId="210"/>
    <cellStyle name="常规 10 7" xfId="211"/>
    <cellStyle name="常规 9 3" xfId="212"/>
    <cellStyle name="常规 11" xfId="213"/>
    <cellStyle name="常规 16 3" xfId="214"/>
    <cellStyle name="常规 11 2" xfId="215"/>
    <cellStyle name="常规 16 3 2" xfId="216"/>
    <cellStyle name="常规 11 3" xfId="217"/>
    <cellStyle name="常规 2 3 2 2" xfId="218"/>
    <cellStyle name="常规 12" xfId="219"/>
    <cellStyle name="常规 16 4" xfId="220"/>
    <cellStyle name="常规 12 2" xfId="221"/>
    <cellStyle name="常规 12 3" xfId="222"/>
    <cellStyle name="常规 2 3 3 2" xfId="223"/>
    <cellStyle name="常规 13 2" xfId="224"/>
    <cellStyle name="常规 13 3" xfId="225"/>
    <cellStyle name="常规 2 3 4 2" xfId="226"/>
    <cellStyle name="常规 13 4" xfId="227"/>
    <cellStyle name="常规 14" xfId="228"/>
    <cellStyle name="常规 2 10 2" xfId="229"/>
    <cellStyle name="常规 14 2" xfId="230"/>
    <cellStyle name="常规 15" xfId="231"/>
    <cellStyle name="常规 20" xfId="232"/>
    <cellStyle name="常规 15 2" xfId="233"/>
    <cellStyle name="常规 15 3" xfId="234"/>
    <cellStyle name="常规 15 3 2 2" xfId="235"/>
    <cellStyle name="常规 2 3 4" xfId="236"/>
    <cellStyle name="常规 15 3 3" xfId="237"/>
    <cellStyle name="常规 2 2 2 2" xfId="238"/>
    <cellStyle name="常规 16" xfId="239"/>
    <cellStyle name="常规 21" xfId="240"/>
    <cellStyle name="常规 17" xfId="241"/>
    <cellStyle name="常规 22" xfId="242"/>
    <cellStyle name="常规 4 4 2 2" xfId="243"/>
    <cellStyle name="好_2014业务费对比2.11 2" xfId="244"/>
    <cellStyle name="后继超级链接" xfId="245"/>
    <cellStyle name="常规 17 2" xfId="246"/>
    <cellStyle name="常规 22 2" xfId="247"/>
    <cellStyle name="常规 55" xfId="248"/>
    <cellStyle name="后继超级链接 2" xfId="249"/>
    <cellStyle name="常规 18" xfId="250"/>
    <cellStyle name="常规 23" xfId="251"/>
    <cellStyle name="常规 4 4 2 3" xfId="252"/>
    <cellStyle name="好_2014业务费对比2.11 3" xfId="253"/>
    <cellStyle name="常规 19" xfId="254"/>
    <cellStyle name="常规 24" xfId="255"/>
    <cellStyle name="常规 2" xfId="256"/>
    <cellStyle name="常规 2 10" xfId="257"/>
    <cellStyle name="常规 2 11" xfId="258"/>
    <cellStyle name="常规 2 11 2" xfId="259"/>
    <cellStyle name="常规 3 2 2 3" xfId="260"/>
    <cellStyle name="千位分季_新建 Microsoft Excel 工作表" xfId="261"/>
    <cellStyle name="常规 2 11 2 2" xfId="262"/>
    <cellStyle name="常规 3 2 2 3 2" xfId="263"/>
    <cellStyle name="常规 2 11 2 2 2" xfId="264"/>
    <cellStyle name="常规 2 11 2 3" xfId="265"/>
    <cellStyle name="常规 2 11 3" xfId="266"/>
    <cellStyle name="常规 3 2 2 4" xfId="267"/>
    <cellStyle name="常规 2 12" xfId="268"/>
    <cellStyle name="常规 2 12 2" xfId="269"/>
    <cellStyle name="常规 2 12 2 2" xfId="270"/>
    <cellStyle name="常规 2 12 2 2 2" xfId="271"/>
    <cellStyle name="常规 2 12 2 3" xfId="272"/>
    <cellStyle name="常规 3_2016预算草稿 1.8李县" xfId="273"/>
    <cellStyle name="千位分隔 2 2" xfId="274"/>
    <cellStyle name="常规 2 12 3" xfId="275"/>
    <cellStyle name="常规 2 13" xfId="276"/>
    <cellStyle name="常规 2 14" xfId="277"/>
    <cellStyle name="常规 2 2 2" xfId="278"/>
    <cellStyle name="常规 2 2 2 2 2" xfId="279"/>
    <cellStyle name="常规 2 4 4" xfId="280"/>
    <cellStyle name="常规 2 2 2 2 2 2" xfId="281"/>
    <cellStyle name="常规 3 2 2 2 3" xfId="282"/>
    <cellStyle name="常规 2 2 2 2 3" xfId="283"/>
    <cellStyle name="常规 2 4 5" xfId="284"/>
    <cellStyle name="常规 2 2 2 3" xfId="285"/>
    <cellStyle name="常规 2 2 3 2" xfId="286"/>
    <cellStyle name="常规 2 2 3 2 2" xfId="287"/>
    <cellStyle name="好_保定市2015年预算表格（八张全表不含定州） 3" xfId="288"/>
    <cellStyle name="常规 2 2 3 3" xfId="289"/>
    <cellStyle name="常规 2 2 3 4" xfId="290"/>
    <cellStyle name="常规 2 2 5 2" xfId="291"/>
    <cellStyle name="常规 2 2 6 2" xfId="292"/>
    <cellStyle name="常规 2 3" xfId="293"/>
    <cellStyle name="常规 2 9 2" xfId="294"/>
    <cellStyle name="常规 2 3 2" xfId="295"/>
    <cellStyle name="常规 2 3 2 3" xfId="296"/>
    <cellStyle name="常规 2 3 3" xfId="297"/>
    <cellStyle name="常规 2 4" xfId="298"/>
    <cellStyle name="常规 2 4 2" xfId="299"/>
    <cellStyle name="分级显示行_1_13区汇总" xfId="300"/>
    <cellStyle name="常规 2 4 2 2" xfId="301"/>
    <cellStyle name="常规 2 4 3" xfId="302"/>
    <cellStyle name="常规 2 4 3 2" xfId="303"/>
    <cellStyle name="常规 2 4 6" xfId="304"/>
    <cellStyle name="常规 2 5" xfId="305"/>
    <cellStyle name="常规 2 5 2" xfId="306"/>
    <cellStyle name="常规 2 5 3" xfId="307"/>
    <cellStyle name="常规 2 6" xfId="308"/>
    <cellStyle name="常规 2 6 2" xfId="309"/>
    <cellStyle name="常规 2 9" xfId="310"/>
    <cellStyle name="常规 2_2015预算草稿2.26" xfId="311"/>
    <cellStyle name="常规 40" xfId="312"/>
    <cellStyle name="常规 25" xfId="313"/>
    <cellStyle name="小数" xfId="314"/>
    <cellStyle name="常规 27" xfId="315"/>
    <cellStyle name="常规 28" xfId="316"/>
    <cellStyle name="常规 3" xfId="317"/>
    <cellStyle name="常规 3 10" xfId="318"/>
    <cellStyle name="常规 4 4 4" xfId="319"/>
    <cellStyle name="货币 2 2" xfId="320"/>
    <cellStyle name="常规 3 2" xfId="321"/>
    <cellStyle name="常规 3 2 2 2" xfId="322"/>
    <cellStyle name="常规 3 2 2 2 2" xfId="323"/>
    <cellStyle name="常规 3 2 2 4 2" xfId="324"/>
    <cellStyle name="常规 3 2 2 5 2" xfId="325"/>
    <cellStyle name="常规 3 2 2 6" xfId="326"/>
    <cellStyle name="千位_（12.10） (2)" xfId="327"/>
    <cellStyle name="常规 3 2 2 7" xfId="328"/>
    <cellStyle name="常规 3 2 2_省补表一（一般）" xfId="329"/>
    <cellStyle name="常规 3 2 3 2" xfId="330"/>
    <cellStyle name="常规 3 2 4" xfId="331"/>
    <cellStyle name="超级链接 2" xfId="332"/>
    <cellStyle name="着色 3" xfId="333"/>
    <cellStyle name="常规 3 2 4 2" xfId="334"/>
    <cellStyle name="常规 3 2 4 2 2" xfId="335"/>
    <cellStyle name="常规 3 2 4 3" xfId="336"/>
    <cellStyle name="常规 3 2 5" xfId="337"/>
    <cellStyle name="着色 4" xfId="338"/>
    <cellStyle name="常规 3 2 5 2" xfId="339"/>
    <cellStyle name="常规 3 2 7" xfId="340"/>
    <cellStyle name="着色 6" xfId="341"/>
    <cellStyle name="콤마 [0]_BOILER-CO1" xfId="342"/>
    <cellStyle name="常规 3 3" xfId="343"/>
    <cellStyle name="常规 3 3 2" xfId="344"/>
    <cellStyle name="常规 3 4 2" xfId="345"/>
    <cellStyle name="常规 3 5" xfId="346"/>
    <cellStyle name="常规_（调整任务）12月份月报" xfId="347"/>
    <cellStyle name="常规 3 8" xfId="348"/>
    <cellStyle name="常规 3 9" xfId="349"/>
    <cellStyle name="常规 4" xfId="350"/>
    <cellStyle name="常规 4 2" xfId="351"/>
    <cellStyle name="常规 4 2 2" xfId="352"/>
    <cellStyle name="常规 4 4" xfId="353"/>
    <cellStyle name="常规 4 2 3" xfId="354"/>
    <cellStyle name="常规 4 5" xfId="355"/>
    <cellStyle name="常规 4 3" xfId="356"/>
    <cellStyle name="常规 4 3 3" xfId="357"/>
    <cellStyle name="常规 5 5" xfId="358"/>
    <cellStyle name="常规 4 4 2" xfId="359"/>
    <cellStyle name="常规 6 4" xfId="360"/>
    <cellStyle name="好_2014业务费对比2.11" xfId="361"/>
    <cellStyle name="常规 4 5 2" xfId="362"/>
    <cellStyle name="常规 4 5 3" xfId="363"/>
    <cellStyle name="常规 4 6" xfId="364"/>
    <cellStyle name="常规 4 6 2" xfId="365"/>
    <cellStyle name="常规 8 4" xfId="366"/>
    <cellStyle name="常规 4 6 2 2" xfId="367"/>
    <cellStyle name="常规 4 6 3" xfId="368"/>
    <cellStyle name="常规 4 7 2" xfId="369"/>
    <cellStyle name="常规 4 9" xfId="370"/>
    <cellStyle name="常规 4_2016预算草稿 1.8李县" xfId="371"/>
    <cellStyle name="常规 41" xfId="372"/>
    <cellStyle name="常规 54" xfId="373"/>
    <cellStyle name="好_2006年财政决算省补附表(全省) 2" xfId="374"/>
    <cellStyle name="钎霖_4岿角利" xfId="375"/>
    <cellStyle name="常规 6 2" xfId="376"/>
    <cellStyle name="常规 6 3" xfId="377"/>
    <cellStyle name="常规 7" xfId="378"/>
    <cellStyle name="常规_人代会报告附表（定）曹铂0103" xfId="379"/>
    <cellStyle name="常规 7 2" xfId="380"/>
    <cellStyle name="常规_人代会报告附表（定）曹铂0103 2" xfId="381"/>
    <cellStyle name="常规 8" xfId="382"/>
    <cellStyle name="常规 9" xfId="383"/>
    <cellStyle name="常规_2013.1.人代会报告附表" xfId="384"/>
    <cellStyle name="常规_新工资情况表１" xfId="385"/>
    <cellStyle name="超级链接" xfId="386"/>
    <cellStyle name="访问过的超链接" xfId="387"/>
    <cellStyle name="访问过的超链接 2" xfId="388"/>
    <cellStyle name="归盒啦_95" xfId="389"/>
    <cellStyle name="好_2006年财政决算省补附表(全省)" xfId="390"/>
    <cellStyle name="好_2007年财政供养人员4.22" xfId="391"/>
    <cellStyle name="好_2007年财政供养人员4.22 2" xfId="392"/>
    <cellStyle name="好_保定市2015年预算表格（八张全表不含定州）" xfId="393"/>
    <cellStyle name="好_保定市2015年预算表格（八张全表不含定州） 4" xfId="394"/>
    <cellStyle name="콤마_BOILER-CO1" xfId="395"/>
    <cellStyle name="好_部门基本支出预算统计表2016发海娟" xfId="396"/>
    <cellStyle name="好_部门基本支出预算统计表2016发海娟 2" xfId="397"/>
    <cellStyle name="好_部门基本支出预算统计表2016发海娟 2 2" xfId="398"/>
    <cellStyle name="好_核定体制基数" xfId="399"/>
    <cellStyle name="好_核定体制基数 2" xfId="400"/>
    <cellStyle name="后继超链接" xfId="401"/>
    <cellStyle name="千位[0]_（12.10） (2)" xfId="402"/>
    <cellStyle name="后继超链接 2" xfId="403"/>
    <cellStyle name="霓付 [0]_ +Foil &amp; -FOIL &amp; PAPER" xfId="404"/>
    <cellStyle name="霓付_ +Foil &amp; -FOIL &amp; PAPER" xfId="405"/>
    <cellStyle name="烹拳 [0]_ +Foil &amp; -FOIL &amp; PAPER" xfId="406"/>
    <cellStyle name="烹拳_ +Foil &amp; -FOIL &amp; PAPER" xfId="407"/>
    <cellStyle name="普通_ 白土" xfId="408"/>
    <cellStyle name="千分位[0]_ 白土" xfId="409"/>
    <cellStyle name="千分位_ 白土" xfId="410"/>
    <cellStyle name="千位分隔 2" xfId="411"/>
    <cellStyle name="千位分隔 2 3" xfId="412"/>
    <cellStyle name="千位分隔 3" xfId="413"/>
    <cellStyle name="千位分隔 4" xfId="414"/>
    <cellStyle name="千位分隔 4 2" xfId="415"/>
    <cellStyle name="数字" xfId="416"/>
    <cellStyle name="数字 2" xfId="417"/>
    <cellStyle name="未定义" xfId="418"/>
    <cellStyle name="통화 [0]_BOILER-CO1" xfId="419"/>
    <cellStyle name="小数 2" xfId="420"/>
    <cellStyle name="样式 1" xfId="421"/>
    <cellStyle name="样式 1 2" xfId="422"/>
    <cellStyle name="표준_0N-HANDLING " xfId="42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538;&#21153;&#20844;&#243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20政府债务限额及余额预算情况表"/>
      <sheetName val="表1-21 地方政府一般债务余额情况表"/>
      <sheetName val="表1-22 地方政府专项债务余额情况表"/>
      <sheetName val="表1-23地方政府债券发行及还本付息情况表"/>
      <sheetName val="表1-24地方政府债务限额提前下达情况表"/>
      <sheetName val="表1-25地方政府债务限额调整情况表"/>
      <sheetName val="表1-26地方政府新增债务限额资金安排表"/>
      <sheetName val="表1-27地方政府再融资债券分月发行安排表"/>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1"/>
  <sheetViews>
    <sheetView topLeftCell="A8" workbookViewId="0">
      <selection activeCell="R23" sqref="R23"/>
    </sheetView>
  </sheetViews>
  <sheetFormatPr defaultColWidth="0" defaultRowHeight="15.75" outlineLevelCol="2"/>
  <cols>
    <col min="1" max="2" width="33.5" style="252" customWidth="1"/>
    <col min="3" max="3" width="8" style="252" customWidth="1"/>
    <col min="4" max="251" width="7.875" style="252" customWidth="1"/>
    <col min="252" max="252" width="35.75" style="252" customWidth="1"/>
    <col min="253" max="256" width="0" style="252" hidden="1"/>
    <col min="257" max="258" width="33.5" style="252" customWidth="1"/>
    <col min="259" max="259" width="8" style="252" customWidth="1"/>
    <col min="260" max="507" width="7.875" style="252" customWidth="1"/>
    <col min="508" max="508" width="35.75" style="252" customWidth="1"/>
    <col min="509" max="512" width="0" style="252" hidden="1"/>
    <col min="513" max="514" width="33.5" style="252" customWidth="1"/>
    <col min="515" max="515" width="8" style="252" customWidth="1"/>
    <col min="516" max="763" width="7.875" style="252" customWidth="1"/>
    <col min="764" max="764" width="35.75" style="252" customWidth="1"/>
    <col min="765" max="768" width="0" style="252" hidden="1"/>
    <col min="769" max="770" width="33.5" style="252" customWidth="1"/>
    <col min="771" max="771" width="8" style="252" customWidth="1"/>
    <col min="772" max="1019" width="7.875" style="252" customWidth="1"/>
    <col min="1020" max="1020" width="35.75" style="252" customWidth="1"/>
    <col min="1021" max="1024" width="0" style="252" hidden="1"/>
    <col min="1025" max="1026" width="33.5" style="252" customWidth="1"/>
    <col min="1027" max="1027" width="8" style="252" customWidth="1"/>
    <col min="1028" max="1275" width="7.875" style="252" customWidth="1"/>
    <col min="1276" max="1276" width="35.75" style="252" customWidth="1"/>
    <col min="1277" max="1280" width="0" style="252" hidden="1"/>
    <col min="1281" max="1282" width="33.5" style="252" customWidth="1"/>
    <col min="1283" max="1283" width="8" style="252" customWidth="1"/>
    <col min="1284" max="1531" width="7.875" style="252" customWidth="1"/>
    <col min="1532" max="1532" width="35.75" style="252" customWidth="1"/>
    <col min="1533" max="1536" width="0" style="252" hidden="1"/>
    <col min="1537" max="1538" width="33.5" style="252" customWidth="1"/>
    <col min="1539" max="1539" width="8" style="252" customWidth="1"/>
    <col min="1540" max="1787" width="7.875" style="252" customWidth="1"/>
    <col min="1788" max="1788" width="35.75" style="252" customWidth="1"/>
    <col min="1789" max="1792" width="0" style="252" hidden="1"/>
    <col min="1793" max="1794" width="33.5" style="252" customWidth="1"/>
    <col min="1795" max="1795" width="8" style="252" customWidth="1"/>
    <col min="1796" max="2043" width="7.875" style="252" customWidth="1"/>
    <col min="2044" max="2044" width="35.75" style="252" customWidth="1"/>
    <col min="2045" max="2048" width="0" style="252" hidden="1"/>
    <col min="2049" max="2050" width="33.5" style="252" customWidth="1"/>
    <col min="2051" max="2051" width="8" style="252" customWidth="1"/>
    <col min="2052" max="2299" width="7.875" style="252" customWidth="1"/>
    <col min="2300" max="2300" width="35.75" style="252" customWidth="1"/>
    <col min="2301" max="2304" width="0" style="252" hidden="1"/>
    <col min="2305" max="2306" width="33.5" style="252" customWidth="1"/>
    <col min="2307" max="2307" width="8" style="252" customWidth="1"/>
    <col min="2308" max="2555" width="7.875" style="252" customWidth="1"/>
    <col min="2556" max="2556" width="35.75" style="252" customWidth="1"/>
    <col min="2557" max="2560" width="0" style="252" hidden="1"/>
    <col min="2561" max="2562" width="33.5" style="252" customWidth="1"/>
    <col min="2563" max="2563" width="8" style="252" customWidth="1"/>
    <col min="2564" max="2811" width="7.875" style="252" customWidth="1"/>
    <col min="2812" max="2812" width="35.75" style="252" customWidth="1"/>
    <col min="2813" max="2816" width="0" style="252" hidden="1"/>
    <col min="2817" max="2818" width="33.5" style="252" customWidth="1"/>
    <col min="2819" max="2819" width="8" style="252" customWidth="1"/>
    <col min="2820" max="3067" width="7.875" style="252" customWidth="1"/>
    <col min="3068" max="3068" width="35.75" style="252" customWidth="1"/>
    <col min="3069" max="3072" width="0" style="252" hidden="1"/>
    <col min="3073" max="3074" width="33.5" style="252" customWidth="1"/>
    <col min="3075" max="3075" width="8" style="252" customWidth="1"/>
    <col min="3076" max="3323" width="7.875" style="252" customWidth="1"/>
    <col min="3324" max="3324" width="35.75" style="252" customWidth="1"/>
    <col min="3325" max="3328" width="0" style="252" hidden="1"/>
    <col min="3329" max="3330" width="33.5" style="252" customWidth="1"/>
    <col min="3331" max="3331" width="8" style="252" customWidth="1"/>
    <col min="3332" max="3579" width="7.875" style="252" customWidth="1"/>
    <col min="3580" max="3580" width="35.75" style="252" customWidth="1"/>
    <col min="3581" max="3584" width="0" style="252" hidden="1"/>
    <col min="3585" max="3586" width="33.5" style="252" customWidth="1"/>
    <col min="3587" max="3587" width="8" style="252" customWidth="1"/>
    <col min="3588" max="3835" width="7.875" style="252" customWidth="1"/>
    <col min="3836" max="3836" width="35.75" style="252" customWidth="1"/>
    <col min="3837" max="3840" width="0" style="252" hidden="1"/>
    <col min="3841" max="3842" width="33.5" style="252" customWidth="1"/>
    <col min="3843" max="3843" width="8" style="252" customWidth="1"/>
    <col min="3844" max="4091" width="7.875" style="252" customWidth="1"/>
    <col min="4092" max="4092" width="35.75" style="252" customWidth="1"/>
    <col min="4093" max="4096" width="0" style="252" hidden="1"/>
    <col min="4097" max="4098" width="33.5" style="252" customWidth="1"/>
    <col min="4099" max="4099" width="8" style="252" customWidth="1"/>
    <col min="4100" max="4347" width="7.875" style="252" customWidth="1"/>
    <col min="4348" max="4348" width="35.75" style="252" customWidth="1"/>
    <col min="4349" max="4352" width="0" style="252" hidden="1"/>
    <col min="4353" max="4354" width="33.5" style="252" customWidth="1"/>
    <col min="4355" max="4355" width="8" style="252" customWidth="1"/>
    <col min="4356" max="4603" width="7.875" style="252" customWidth="1"/>
    <col min="4604" max="4604" width="35.75" style="252" customWidth="1"/>
    <col min="4605" max="4608" width="0" style="252" hidden="1"/>
    <col min="4609" max="4610" width="33.5" style="252" customWidth="1"/>
    <col min="4611" max="4611" width="8" style="252" customWidth="1"/>
    <col min="4612" max="4859" width="7.875" style="252" customWidth="1"/>
    <col min="4860" max="4860" width="35.75" style="252" customWidth="1"/>
    <col min="4861" max="4864" width="0" style="252" hidden="1"/>
    <col min="4865" max="4866" width="33.5" style="252" customWidth="1"/>
    <col min="4867" max="4867" width="8" style="252" customWidth="1"/>
    <col min="4868" max="5115" width="7.875" style="252" customWidth="1"/>
    <col min="5116" max="5116" width="35.75" style="252" customWidth="1"/>
    <col min="5117" max="5120" width="0" style="252" hidden="1"/>
    <col min="5121" max="5122" width="33.5" style="252" customWidth="1"/>
    <col min="5123" max="5123" width="8" style="252" customWidth="1"/>
    <col min="5124" max="5371" width="7.875" style="252" customWidth="1"/>
    <col min="5372" max="5372" width="35.75" style="252" customWidth="1"/>
    <col min="5373" max="5376" width="0" style="252" hidden="1"/>
    <col min="5377" max="5378" width="33.5" style="252" customWidth="1"/>
    <col min="5379" max="5379" width="8" style="252" customWidth="1"/>
    <col min="5380" max="5627" width="7.875" style="252" customWidth="1"/>
    <col min="5628" max="5628" width="35.75" style="252" customWidth="1"/>
    <col min="5629" max="5632" width="0" style="252" hidden="1"/>
    <col min="5633" max="5634" width="33.5" style="252" customWidth="1"/>
    <col min="5635" max="5635" width="8" style="252" customWidth="1"/>
    <col min="5636" max="5883" width="7.875" style="252" customWidth="1"/>
    <col min="5884" max="5884" width="35.75" style="252" customWidth="1"/>
    <col min="5885" max="5888" width="0" style="252" hidden="1"/>
    <col min="5889" max="5890" width="33.5" style="252" customWidth="1"/>
    <col min="5891" max="5891" width="8" style="252" customWidth="1"/>
    <col min="5892" max="6139" width="7.875" style="252" customWidth="1"/>
    <col min="6140" max="6140" width="35.75" style="252" customWidth="1"/>
    <col min="6141" max="6144" width="0" style="252" hidden="1"/>
    <col min="6145" max="6146" width="33.5" style="252" customWidth="1"/>
    <col min="6147" max="6147" width="8" style="252" customWidth="1"/>
    <col min="6148" max="6395" width="7.875" style="252" customWidth="1"/>
    <col min="6396" max="6396" width="35.75" style="252" customWidth="1"/>
    <col min="6397" max="6400" width="0" style="252" hidden="1"/>
    <col min="6401" max="6402" width="33.5" style="252" customWidth="1"/>
    <col min="6403" max="6403" width="8" style="252" customWidth="1"/>
    <col min="6404" max="6651" width="7.875" style="252" customWidth="1"/>
    <col min="6652" max="6652" width="35.75" style="252" customWidth="1"/>
    <col min="6653" max="6656" width="0" style="252" hidden="1"/>
    <col min="6657" max="6658" width="33.5" style="252" customWidth="1"/>
    <col min="6659" max="6659" width="8" style="252" customWidth="1"/>
    <col min="6660" max="6907" width="7.875" style="252" customWidth="1"/>
    <col min="6908" max="6908" width="35.75" style="252" customWidth="1"/>
    <col min="6909" max="6912" width="0" style="252" hidden="1"/>
    <col min="6913" max="6914" width="33.5" style="252" customWidth="1"/>
    <col min="6915" max="6915" width="8" style="252" customWidth="1"/>
    <col min="6916" max="7163" width="7.875" style="252" customWidth="1"/>
    <col min="7164" max="7164" width="35.75" style="252" customWidth="1"/>
    <col min="7165" max="7168" width="0" style="252" hidden="1"/>
    <col min="7169" max="7170" width="33.5" style="252" customWidth="1"/>
    <col min="7171" max="7171" width="8" style="252" customWidth="1"/>
    <col min="7172" max="7419" width="7.875" style="252" customWidth="1"/>
    <col min="7420" max="7420" width="35.75" style="252" customWidth="1"/>
    <col min="7421" max="7424" width="0" style="252" hidden="1"/>
    <col min="7425" max="7426" width="33.5" style="252" customWidth="1"/>
    <col min="7427" max="7427" width="8" style="252" customWidth="1"/>
    <col min="7428" max="7675" width="7.875" style="252" customWidth="1"/>
    <col min="7676" max="7676" width="35.75" style="252" customWidth="1"/>
    <col min="7677" max="7680" width="0" style="252" hidden="1"/>
    <col min="7681" max="7682" width="33.5" style="252" customWidth="1"/>
    <col min="7683" max="7683" width="8" style="252" customWidth="1"/>
    <col min="7684" max="7931" width="7.875" style="252" customWidth="1"/>
    <col min="7932" max="7932" width="35.75" style="252" customWidth="1"/>
    <col min="7933" max="7936" width="0" style="252" hidden="1"/>
    <col min="7937" max="7938" width="33.5" style="252" customWidth="1"/>
    <col min="7939" max="7939" width="8" style="252" customWidth="1"/>
    <col min="7940" max="8187" width="7.875" style="252" customWidth="1"/>
    <col min="8188" max="8188" width="35.75" style="252" customWidth="1"/>
    <col min="8189" max="8192" width="0" style="252" hidden="1"/>
    <col min="8193" max="8194" width="33.5" style="252" customWidth="1"/>
    <col min="8195" max="8195" width="8" style="252" customWidth="1"/>
    <col min="8196" max="8443" width="7.875" style="252" customWidth="1"/>
    <col min="8444" max="8444" width="35.75" style="252" customWidth="1"/>
    <col min="8445" max="8448" width="0" style="252" hidden="1"/>
    <col min="8449" max="8450" width="33.5" style="252" customWidth="1"/>
    <col min="8451" max="8451" width="8" style="252" customWidth="1"/>
    <col min="8452" max="8699" width="7.875" style="252" customWidth="1"/>
    <col min="8700" max="8700" width="35.75" style="252" customWidth="1"/>
    <col min="8701" max="8704" width="0" style="252" hidden="1"/>
    <col min="8705" max="8706" width="33.5" style="252" customWidth="1"/>
    <col min="8707" max="8707" width="8" style="252" customWidth="1"/>
    <col min="8708" max="8955" width="7.875" style="252" customWidth="1"/>
    <col min="8956" max="8956" width="35.75" style="252" customWidth="1"/>
    <col min="8957" max="8960" width="0" style="252" hidden="1"/>
    <col min="8961" max="8962" width="33.5" style="252" customWidth="1"/>
    <col min="8963" max="8963" width="8" style="252" customWidth="1"/>
    <col min="8964" max="9211" width="7.875" style="252" customWidth="1"/>
    <col min="9212" max="9212" width="35.75" style="252" customWidth="1"/>
    <col min="9213" max="9216" width="0" style="252" hidden="1"/>
    <col min="9217" max="9218" width="33.5" style="252" customWidth="1"/>
    <col min="9219" max="9219" width="8" style="252" customWidth="1"/>
    <col min="9220" max="9467" width="7.875" style="252" customWidth="1"/>
    <col min="9468" max="9468" width="35.75" style="252" customWidth="1"/>
    <col min="9469" max="9472" width="0" style="252" hidden="1"/>
    <col min="9473" max="9474" width="33.5" style="252" customWidth="1"/>
    <col min="9475" max="9475" width="8" style="252" customWidth="1"/>
    <col min="9476" max="9723" width="7.875" style="252" customWidth="1"/>
    <col min="9724" max="9724" width="35.75" style="252" customWidth="1"/>
    <col min="9725" max="9728" width="0" style="252" hidden="1"/>
    <col min="9729" max="9730" width="33.5" style="252" customWidth="1"/>
    <col min="9731" max="9731" width="8" style="252" customWidth="1"/>
    <col min="9732" max="9979" width="7.875" style="252" customWidth="1"/>
    <col min="9980" max="9980" width="35.75" style="252" customWidth="1"/>
    <col min="9981" max="9984" width="0" style="252" hidden="1"/>
    <col min="9985" max="9986" width="33.5" style="252" customWidth="1"/>
    <col min="9987" max="9987" width="8" style="252" customWidth="1"/>
    <col min="9988" max="10235" width="7.875" style="252" customWidth="1"/>
    <col min="10236" max="10236" width="35.75" style="252" customWidth="1"/>
    <col min="10237" max="10240" width="0" style="252" hidden="1"/>
    <col min="10241" max="10242" width="33.5" style="252" customWidth="1"/>
    <col min="10243" max="10243" width="8" style="252" customWidth="1"/>
    <col min="10244" max="10491" width="7.875" style="252" customWidth="1"/>
    <col min="10492" max="10492" width="35.75" style="252" customWidth="1"/>
    <col min="10493" max="10496" width="0" style="252" hidden="1"/>
    <col min="10497" max="10498" width="33.5" style="252" customWidth="1"/>
    <col min="10499" max="10499" width="8" style="252" customWidth="1"/>
    <col min="10500" max="10747" width="7.875" style="252" customWidth="1"/>
    <col min="10748" max="10748" width="35.75" style="252" customWidth="1"/>
    <col min="10749" max="10752" width="0" style="252" hidden="1"/>
    <col min="10753" max="10754" width="33.5" style="252" customWidth="1"/>
    <col min="10755" max="10755" width="8" style="252" customWidth="1"/>
    <col min="10756" max="11003" width="7.875" style="252" customWidth="1"/>
    <col min="11004" max="11004" width="35.75" style="252" customWidth="1"/>
    <col min="11005" max="11008" width="0" style="252" hidden="1"/>
    <col min="11009" max="11010" width="33.5" style="252" customWidth="1"/>
    <col min="11011" max="11011" width="8" style="252" customWidth="1"/>
    <col min="11012" max="11259" width="7.875" style="252" customWidth="1"/>
    <col min="11260" max="11260" width="35.75" style="252" customWidth="1"/>
    <col min="11261" max="11264" width="0" style="252" hidden="1"/>
    <col min="11265" max="11266" width="33.5" style="252" customWidth="1"/>
    <col min="11267" max="11267" width="8" style="252" customWidth="1"/>
    <col min="11268" max="11515" width="7.875" style="252" customWidth="1"/>
    <col min="11516" max="11516" width="35.75" style="252" customWidth="1"/>
    <col min="11517" max="11520" width="0" style="252" hidden="1"/>
    <col min="11521" max="11522" width="33.5" style="252" customWidth="1"/>
    <col min="11523" max="11523" width="8" style="252" customWidth="1"/>
    <col min="11524" max="11771" width="7.875" style="252" customWidth="1"/>
    <col min="11772" max="11772" width="35.75" style="252" customWidth="1"/>
    <col min="11773" max="11776" width="0" style="252" hidden="1"/>
    <col min="11777" max="11778" width="33.5" style="252" customWidth="1"/>
    <col min="11779" max="11779" width="8" style="252" customWidth="1"/>
    <col min="11780" max="12027" width="7.875" style="252" customWidth="1"/>
    <col min="12028" max="12028" width="35.75" style="252" customWidth="1"/>
    <col min="12029" max="12032" width="0" style="252" hidden="1"/>
    <col min="12033" max="12034" width="33.5" style="252" customWidth="1"/>
    <col min="12035" max="12035" width="8" style="252" customWidth="1"/>
    <col min="12036" max="12283" width="7.875" style="252" customWidth="1"/>
    <col min="12284" max="12284" width="35.75" style="252" customWidth="1"/>
    <col min="12285" max="12288" width="0" style="252" hidden="1"/>
    <col min="12289" max="12290" width="33.5" style="252" customWidth="1"/>
    <col min="12291" max="12291" width="8" style="252" customWidth="1"/>
    <col min="12292" max="12539" width="7.875" style="252" customWidth="1"/>
    <col min="12540" max="12540" width="35.75" style="252" customWidth="1"/>
    <col min="12541" max="12544" width="0" style="252" hidden="1"/>
    <col min="12545" max="12546" width="33.5" style="252" customWidth="1"/>
    <col min="12547" max="12547" width="8" style="252" customWidth="1"/>
    <col min="12548" max="12795" width="7.875" style="252" customWidth="1"/>
    <col min="12796" max="12796" width="35.75" style="252" customWidth="1"/>
    <col min="12797" max="12800" width="0" style="252" hidden="1"/>
    <col min="12801" max="12802" width="33.5" style="252" customWidth="1"/>
    <col min="12803" max="12803" width="8" style="252" customWidth="1"/>
    <col min="12804" max="13051" width="7.875" style="252" customWidth="1"/>
    <col min="13052" max="13052" width="35.75" style="252" customWidth="1"/>
    <col min="13053" max="13056" width="0" style="252" hidden="1"/>
    <col min="13057" max="13058" width="33.5" style="252" customWidth="1"/>
    <col min="13059" max="13059" width="8" style="252" customWidth="1"/>
    <col min="13060" max="13307" width="7.875" style="252" customWidth="1"/>
    <col min="13308" max="13308" width="35.75" style="252" customWidth="1"/>
    <col min="13309" max="13312" width="0" style="252" hidden="1"/>
    <col min="13313" max="13314" width="33.5" style="252" customWidth="1"/>
    <col min="13315" max="13315" width="8" style="252" customWidth="1"/>
    <col min="13316" max="13563" width="7.875" style="252" customWidth="1"/>
    <col min="13564" max="13564" width="35.75" style="252" customWidth="1"/>
    <col min="13565" max="13568" width="0" style="252" hidden="1"/>
    <col min="13569" max="13570" width="33.5" style="252" customWidth="1"/>
    <col min="13571" max="13571" width="8" style="252" customWidth="1"/>
    <col min="13572" max="13819" width="7.875" style="252" customWidth="1"/>
    <col min="13820" max="13820" width="35.75" style="252" customWidth="1"/>
    <col min="13821" max="13824" width="0" style="252" hidden="1"/>
    <col min="13825" max="13826" width="33.5" style="252" customWidth="1"/>
    <col min="13827" max="13827" width="8" style="252" customWidth="1"/>
    <col min="13828" max="14075" width="7.875" style="252" customWidth="1"/>
    <col min="14076" max="14076" width="35.75" style="252" customWidth="1"/>
    <col min="14077" max="14080" width="0" style="252" hidden="1"/>
    <col min="14081" max="14082" width="33.5" style="252" customWidth="1"/>
    <col min="14083" max="14083" width="8" style="252" customWidth="1"/>
    <col min="14084" max="14331" width="7.875" style="252" customWidth="1"/>
    <col min="14332" max="14332" width="35.75" style="252" customWidth="1"/>
    <col min="14333" max="14336" width="0" style="252" hidden="1"/>
    <col min="14337" max="14338" width="33.5" style="252" customWidth="1"/>
    <col min="14339" max="14339" width="8" style="252" customWidth="1"/>
    <col min="14340" max="14587" width="7.875" style="252" customWidth="1"/>
    <col min="14588" max="14588" width="35.75" style="252" customWidth="1"/>
    <col min="14589" max="14592" width="0" style="252" hidden="1"/>
    <col min="14593" max="14594" width="33.5" style="252" customWidth="1"/>
    <col min="14595" max="14595" width="8" style="252" customWidth="1"/>
    <col min="14596" max="14843" width="7.875" style="252" customWidth="1"/>
    <col min="14844" max="14844" width="35.75" style="252" customWidth="1"/>
    <col min="14845" max="14848" width="0" style="252" hidden="1"/>
    <col min="14849" max="14850" width="33.5" style="252" customWidth="1"/>
    <col min="14851" max="14851" width="8" style="252" customWidth="1"/>
    <col min="14852" max="15099" width="7.875" style="252" customWidth="1"/>
    <col min="15100" max="15100" width="35.75" style="252" customWidth="1"/>
    <col min="15101" max="15104" width="0" style="252" hidden="1"/>
    <col min="15105" max="15106" width="33.5" style="252" customWidth="1"/>
    <col min="15107" max="15107" width="8" style="252" customWidth="1"/>
    <col min="15108" max="15355" width="7.875" style="252" customWidth="1"/>
    <col min="15356" max="15356" width="35.75" style="252" customWidth="1"/>
    <col min="15357" max="15360" width="0" style="252" hidden="1"/>
    <col min="15361" max="15362" width="33.5" style="252" customWidth="1"/>
    <col min="15363" max="15363" width="8" style="252" customWidth="1"/>
    <col min="15364" max="15611" width="7.875" style="252" customWidth="1"/>
    <col min="15612" max="15612" width="35.75" style="252" customWidth="1"/>
    <col min="15613" max="15616" width="0" style="252" hidden="1"/>
    <col min="15617" max="15618" width="33.5" style="252" customWidth="1"/>
    <col min="15619" max="15619" width="8" style="252" customWidth="1"/>
    <col min="15620" max="15867" width="7.875" style="252" customWidth="1"/>
    <col min="15868" max="15868" width="35.75" style="252" customWidth="1"/>
    <col min="15869" max="15872" width="0" style="252" hidden="1"/>
    <col min="15873" max="15874" width="33.5" style="252" customWidth="1"/>
    <col min="15875" max="15875" width="8" style="252" customWidth="1"/>
    <col min="15876" max="16123" width="7.875" style="252" customWidth="1"/>
    <col min="16124" max="16124" width="35.75" style="252" customWidth="1"/>
    <col min="16125" max="16128" width="0" style="252" hidden="1"/>
    <col min="16129" max="16130" width="33.5" style="252" customWidth="1"/>
    <col min="16131" max="16131" width="8" style="252" customWidth="1"/>
    <col min="16132" max="16379" width="7.875" style="252" customWidth="1"/>
    <col min="16380" max="16380" width="35.75" style="252" customWidth="1"/>
    <col min="16381" max="16384" width="0" style="252" hidden="1"/>
  </cols>
  <sheetData>
    <row r="1" ht="18" customHeight="1" spans="1:2">
      <c r="A1" s="77" t="s">
        <v>0</v>
      </c>
      <c r="B1" s="253"/>
    </row>
    <row r="2" ht="39.95" customHeight="1" spans="1:2">
      <c r="A2" s="254" t="s">
        <v>1</v>
      </c>
      <c r="B2" s="254"/>
    </row>
    <row r="3" ht="18.75" customHeight="1" spans="1:2">
      <c r="A3" s="255"/>
      <c r="B3" s="256" t="s">
        <v>2</v>
      </c>
    </row>
    <row r="4" s="247" customFormat="1" ht="20.1" customHeight="1" spans="1:3">
      <c r="A4" s="257" t="s">
        <v>3</v>
      </c>
      <c r="B4" s="258" t="s">
        <v>4</v>
      </c>
      <c r="C4" s="259"/>
    </row>
    <row r="5" s="248" customFormat="1" ht="20.1" customHeight="1" spans="1:3">
      <c r="A5" s="260" t="s">
        <v>5</v>
      </c>
      <c r="B5" s="261">
        <v>238500</v>
      </c>
      <c r="C5" s="262"/>
    </row>
    <row r="6" s="249" customFormat="1" ht="20.1" customHeight="1" spans="1:3">
      <c r="A6" s="263" t="s">
        <v>6</v>
      </c>
      <c r="B6" s="264">
        <v>37800</v>
      </c>
      <c r="C6" s="265"/>
    </row>
    <row r="7" s="250" customFormat="1" ht="20.1" customHeight="1" spans="1:3">
      <c r="A7" s="266" t="s">
        <v>7</v>
      </c>
      <c r="B7" s="266">
        <v>10000</v>
      </c>
      <c r="C7" s="267"/>
    </row>
    <row r="8" s="247" customFormat="1" ht="20.1" customHeight="1" spans="1:3">
      <c r="A8" s="266" t="s">
        <v>8</v>
      </c>
      <c r="B8" s="268"/>
      <c r="C8" s="259"/>
    </row>
    <row r="9" s="250" customFormat="1" ht="20.1" customHeight="1" spans="1:3">
      <c r="A9" s="266" t="s">
        <v>9</v>
      </c>
      <c r="B9" s="266">
        <v>4500</v>
      </c>
      <c r="C9" s="267"/>
    </row>
    <row r="10" s="250" customFormat="1" ht="20.1" customHeight="1" spans="1:3">
      <c r="A10" s="266" t="s">
        <v>10</v>
      </c>
      <c r="B10" s="264">
        <v>240</v>
      </c>
      <c r="C10" s="267"/>
    </row>
    <row r="11" s="251" customFormat="1" ht="20.1" customHeight="1" spans="1:3">
      <c r="A11" s="266" t="s">
        <v>11</v>
      </c>
      <c r="B11" s="269">
        <v>16209</v>
      </c>
      <c r="C11" s="270"/>
    </row>
    <row r="12" ht="20.1" customHeight="1" spans="1:2">
      <c r="A12" s="266" t="s">
        <v>12</v>
      </c>
      <c r="B12" s="269">
        <v>5581</v>
      </c>
    </row>
    <row r="13" ht="20.1" customHeight="1" spans="1:2">
      <c r="A13" s="266" t="s">
        <v>13</v>
      </c>
      <c r="B13" s="271">
        <v>1600</v>
      </c>
    </row>
    <row r="14" ht="20.1" customHeight="1" spans="1:2">
      <c r="A14" s="266" t="s">
        <v>14</v>
      </c>
      <c r="B14" s="269">
        <v>9000</v>
      </c>
    </row>
    <row r="15" ht="20.1" customHeight="1" spans="1:2">
      <c r="A15" s="266" t="s">
        <v>15</v>
      </c>
      <c r="B15" s="269">
        <v>73535</v>
      </c>
    </row>
    <row r="16" ht="20.1" customHeight="1" spans="1:2">
      <c r="A16" s="266" t="s">
        <v>16</v>
      </c>
      <c r="B16" s="269">
        <v>4000</v>
      </c>
    </row>
    <row r="17" ht="20.1" customHeight="1" spans="1:2">
      <c r="A17" s="266" t="s">
        <v>17</v>
      </c>
      <c r="B17" s="269">
        <v>17256</v>
      </c>
    </row>
    <row r="18" ht="20.1" customHeight="1" spans="1:2">
      <c r="A18" s="266" t="s">
        <v>18</v>
      </c>
      <c r="B18" s="269">
        <v>58524</v>
      </c>
    </row>
    <row r="19" ht="20.1" customHeight="1" spans="1:2">
      <c r="A19" s="266" t="s">
        <v>19</v>
      </c>
      <c r="B19" s="266"/>
    </row>
    <row r="20" ht="20.1" customHeight="1" spans="1:2">
      <c r="A20" s="266" t="s">
        <v>20</v>
      </c>
      <c r="B20" s="269">
        <v>255</v>
      </c>
    </row>
    <row r="21" ht="20.1" customHeight="1" spans="1:2">
      <c r="A21" s="266" t="s">
        <v>21</v>
      </c>
      <c r="B21" s="266"/>
    </row>
    <row r="22" ht="20.1" customHeight="1" spans="1:2">
      <c r="A22" s="260" t="s">
        <v>22</v>
      </c>
      <c r="B22" s="261">
        <v>100000</v>
      </c>
    </row>
    <row r="23" ht="20.1" customHeight="1" spans="1:2">
      <c r="A23" s="266" t="s">
        <v>23</v>
      </c>
      <c r="B23" s="264">
        <v>15000</v>
      </c>
    </row>
    <row r="24" ht="20.1" customHeight="1" spans="1:2">
      <c r="A24" s="266" t="s">
        <v>24</v>
      </c>
      <c r="B24" s="266">
        <v>3900</v>
      </c>
    </row>
    <row r="25" ht="20.1" customHeight="1" spans="1:2">
      <c r="A25" s="266" t="s">
        <v>25</v>
      </c>
      <c r="B25" s="266">
        <v>8000</v>
      </c>
    </row>
    <row r="26" ht="20.1" customHeight="1" spans="1:2">
      <c r="A26" s="266" t="s">
        <v>26</v>
      </c>
      <c r="B26" s="266"/>
    </row>
    <row r="27" ht="20.1" customHeight="1" spans="1:2">
      <c r="A27" s="266" t="s">
        <v>27</v>
      </c>
      <c r="B27" s="266">
        <v>73100</v>
      </c>
    </row>
    <row r="28" ht="20.1" customHeight="1" spans="1:2">
      <c r="A28" s="266" t="s">
        <v>28</v>
      </c>
      <c r="B28" s="266"/>
    </row>
    <row r="29" ht="20.1" customHeight="1" spans="1:2">
      <c r="A29" s="266" t="s">
        <v>29</v>
      </c>
      <c r="B29" s="266"/>
    </row>
    <row r="30" ht="20.1" customHeight="1" spans="1:2">
      <c r="A30" s="266" t="s">
        <v>30</v>
      </c>
      <c r="B30" s="266"/>
    </row>
    <row r="31" ht="20.1" customHeight="1" spans="1:2">
      <c r="A31" s="272" t="s">
        <v>31</v>
      </c>
      <c r="B31" s="273">
        <f>SUM(B5,B22)</f>
        <v>338500</v>
      </c>
    </row>
  </sheetData>
  <mergeCells count="1">
    <mergeCell ref="A2:B2"/>
  </mergeCells>
  <printOptions horizontalCentered="1"/>
  <pageMargins left="0.984027777777778" right="0.747916666666667" top="1.18055555555556" bottom="0.984027777777778" header="0.511111111111111" footer="0.511111111111111"/>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A9" sqref="A9"/>
    </sheetView>
  </sheetViews>
  <sheetFormatPr defaultColWidth="7" defaultRowHeight="15" outlineLevelCol="1"/>
  <cols>
    <col min="1" max="2" width="37" style="74" customWidth="1"/>
    <col min="3" max="256" width="7" style="76"/>
    <col min="257" max="258" width="37" style="76" customWidth="1"/>
    <col min="259" max="512" width="7" style="76"/>
    <col min="513" max="514" width="37" style="76" customWidth="1"/>
    <col min="515" max="768" width="7" style="76"/>
    <col min="769" max="770" width="37" style="76" customWidth="1"/>
    <col min="771" max="1024" width="7" style="76"/>
    <col min="1025" max="1026" width="37" style="76" customWidth="1"/>
    <col min="1027" max="1280" width="7" style="76"/>
    <col min="1281" max="1282" width="37" style="76" customWidth="1"/>
    <col min="1283" max="1536" width="7" style="76"/>
    <col min="1537" max="1538" width="37" style="76" customWidth="1"/>
    <col min="1539" max="1792" width="7" style="76"/>
    <col min="1793" max="1794" width="37" style="76" customWidth="1"/>
    <col min="1795" max="2048" width="7" style="76"/>
    <col min="2049" max="2050" width="37" style="76" customWidth="1"/>
    <col min="2051" max="2304" width="7" style="76"/>
    <col min="2305" max="2306" width="37" style="76" customWidth="1"/>
    <col min="2307" max="2560" width="7" style="76"/>
    <col min="2561" max="2562" width="37" style="76" customWidth="1"/>
    <col min="2563" max="2816" width="7" style="76"/>
    <col min="2817" max="2818" width="37" style="76" customWidth="1"/>
    <col min="2819" max="3072" width="7" style="76"/>
    <col min="3073" max="3074" width="37" style="76" customWidth="1"/>
    <col min="3075" max="3328" width="7" style="76"/>
    <col min="3329" max="3330" width="37" style="76" customWidth="1"/>
    <col min="3331" max="3584" width="7" style="76"/>
    <col min="3585" max="3586" width="37" style="76" customWidth="1"/>
    <col min="3587" max="3840" width="7" style="76"/>
    <col min="3841" max="3842" width="37" style="76" customWidth="1"/>
    <col min="3843" max="4096" width="7" style="76"/>
    <col min="4097" max="4098" width="37" style="76" customWidth="1"/>
    <col min="4099" max="4352" width="7" style="76"/>
    <col min="4353" max="4354" width="37" style="76" customWidth="1"/>
    <col min="4355" max="4608" width="7" style="76"/>
    <col min="4609" max="4610" width="37" style="76" customWidth="1"/>
    <col min="4611" max="4864" width="7" style="76"/>
    <col min="4865" max="4866" width="37" style="76" customWidth="1"/>
    <col min="4867" max="5120" width="7" style="76"/>
    <col min="5121" max="5122" width="37" style="76" customWidth="1"/>
    <col min="5123" max="5376" width="7" style="76"/>
    <col min="5377" max="5378" width="37" style="76" customWidth="1"/>
    <col min="5379" max="5632" width="7" style="76"/>
    <col min="5633" max="5634" width="37" style="76" customWidth="1"/>
    <col min="5635" max="5888" width="7" style="76"/>
    <col min="5889" max="5890" width="37" style="76" customWidth="1"/>
    <col min="5891" max="6144" width="7" style="76"/>
    <col min="6145" max="6146" width="37" style="76" customWidth="1"/>
    <col min="6147" max="6400" width="7" style="76"/>
    <col min="6401" max="6402" width="37" style="76" customWidth="1"/>
    <col min="6403" max="6656" width="7" style="76"/>
    <col min="6657" max="6658" width="37" style="76" customWidth="1"/>
    <col min="6659" max="6912" width="7" style="76"/>
    <col min="6913" max="6914" width="37" style="76" customWidth="1"/>
    <col min="6915" max="7168" width="7" style="76"/>
    <col min="7169" max="7170" width="37" style="76" customWidth="1"/>
    <col min="7171" max="7424" width="7" style="76"/>
    <col min="7425" max="7426" width="37" style="76" customWidth="1"/>
    <col min="7427" max="7680" width="7" style="76"/>
    <col min="7681" max="7682" width="37" style="76" customWidth="1"/>
    <col min="7683" max="7936" width="7" style="76"/>
    <col min="7937" max="7938" width="37" style="76" customWidth="1"/>
    <col min="7939" max="8192" width="7" style="76"/>
    <col min="8193" max="8194" width="37" style="76" customWidth="1"/>
    <col min="8195" max="8448" width="7" style="76"/>
    <col min="8449" max="8450" width="37" style="76" customWidth="1"/>
    <col min="8451" max="8704" width="7" style="76"/>
    <col min="8705" max="8706" width="37" style="76" customWidth="1"/>
    <col min="8707" max="8960" width="7" style="76"/>
    <col min="8961" max="8962" width="37" style="76" customWidth="1"/>
    <col min="8963" max="9216" width="7" style="76"/>
    <col min="9217" max="9218" width="37" style="76" customWidth="1"/>
    <col min="9219" max="9472" width="7" style="76"/>
    <col min="9473" max="9474" width="37" style="76" customWidth="1"/>
    <col min="9475" max="9728" width="7" style="76"/>
    <col min="9729" max="9730" width="37" style="76" customWidth="1"/>
    <col min="9731" max="9984" width="7" style="76"/>
    <col min="9985" max="9986" width="37" style="76" customWidth="1"/>
    <col min="9987" max="10240" width="7" style="76"/>
    <col min="10241" max="10242" width="37" style="76" customWidth="1"/>
    <col min="10243" max="10496" width="7" style="76"/>
    <col min="10497" max="10498" width="37" style="76" customWidth="1"/>
    <col min="10499" max="10752" width="7" style="76"/>
    <col min="10753" max="10754" width="37" style="76" customWidth="1"/>
    <col min="10755" max="11008" width="7" style="76"/>
    <col min="11009" max="11010" width="37" style="76" customWidth="1"/>
    <col min="11011" max="11264" width="7" style="76"/>
    <col min="11265" max="11266" width="37" style="76" customWidth="1"/>
    <col min="11267" max="11520" width="7" style="76"/>
    <col min="11521" max="11522" width="37" style="76" customWidth="1"/>
    <col min="11523" max="11776" width="7" style="76"/>
    <col min="11777" max="11778" width="37" style="76" customWidth="1"/>
    <col min="11779" max="12032" width="7" style="76"/>
    <col min="12033" max="12034" width="37" style="76" customWidth="1"/>
    <col min="12035" max="12288" width="7" style="76"/>
    <col min="12289" max="12290" width="37" style="76" customWidth="1"/>
    <col min="12291" max="12544" width="7" style="76"/>
    <col min="12545" max="12546" width="37" style="76" customWidth="1"/>
    <col min="12547" max="12800" width="7" style="76"/>
    <col min="12801" max="12802" width="37" style="76" customWidth="1"/>
    <col min="12803" max="13056" width="7" style="76"/>
    <col min="13057" max="13058" width="37" style="76" customWidth="1"/>
    <col min="13059" max="13312" width="7" style="76"/>
    <col min="13313" max="13314" width="37" style="76" customWidth="1"/>
    <col min="13315" max="13568" width="7" style="76"/>
    <col min="13569" max="13570" width="37" style="76" customWidth="1"/>
    <col min="13571" max="13824" width="7" style="76"/>
    <col min="13825" max="13826" width="37" style="76" customWidth="1"/>
    <col min="13827" max="14080" width="7" style="76"/>
    <col min="14081" max="14082" width="37" style="76" customWidth="1"/>
    <col min="14083" max="14336" width="7" style="76"/>
    <col min="14337" max="14338" width="37" style="76" customWidth="1"/>
    <col min="14339" max="14592" width="7" style="76"/>
    <col min="14593" max="14594" width="37" style="76" customWidth="1"/>
    <col min="14595" max="14848" width="7" style="76"/>
    <col min="14849" max="14850" width="37" style="76" customWidth="1"/>
    <col min="14851" max="15104" width="7" style="76"/>
    <col min="15105" max="15106" width="37" style="76" customWidth="1"/>
    <col min="15107" max="15360" width="7" style="76"/>
    <col min="15361" max="15362" width="37" style="76" customWidth="1"/>
    <col min="15363" max="15616" width="7" style="76"/>
    <col min="15617" max="15618" width="37" style="76" customWidth="1"/>
    <col min="15619" max="15872" width="7" style="76"/>
    <col min="15873" max="15874" width="37" style="76" customWidth="1"/>
    <col min="15875" max="16128" width="7" style="76"/>
    <col min="16129" max="16130" width="37" style="76" customWidth="1"/>
    <col min="16131" max="16384" width="7" style="76"/>
  </cols>
  <sheetData>
    <row r="1" ht="21.75" customHeight="1" spans="1:2">
      <c r="A1" s="77" t="s">
        <v>928</v>
      </c>
      <c r="B1" s="77"/>
    </row>
    <row r="2" ht="51.75" customHeight="1" spans="1:2">
      <c r="A2" s="129" t="s">
        <v>929</v>
      </c>
      <c r="B2" s="130"/>
    </row>
    <row r="3" spans="2:2">
      <c r="B3" s="118" t="s">
        <v>825</v>
      </c>
    </row>
    <row r="4" s="128" customFormat="1" ht="39.75" customHeight="1" spans="1:2">
      <c r="A4" s="131" t="s">
        <v>826</v>
      </c>
      <c r="B4" s="131" t="s">
        <v>4</v>
      </c>
    </row>
    <row r="5" ht="39.75" customHeight="1" spans="1:2">
      <c r="A5" s="132"/>
      <c r="B5" s="171"/>
    </row>
    <row r="6" ht="39.75" customHeight="1" spans="1:2">
      <c r="A6" s="132"/>
      <c r="B6" s="171"/>
    </row>
    <row r="7" ht="39.75" customHeight="1" spans="1:2">
      <c r="A7" s="132"/>
      <c r="B7" s="171"/>
    </row>
    <row r="8" ht="39.75" customHeight="1" spans="1:2">
      <c r="A8" s="132" t="s">
        <v>829</v>
      </c>
      <c r="B8" s="171"/>
    </row>
    <row r="9" ht="19.5" customHeight="1" spans="1:2">
      <c r="A9" s="113" t="s">
        <v>830</v>
      </c>
      <c r="B9" s="76"/>
    </row>
    <row r="10" ht="19.5" customHeight="1" spans="1:2">
      <c r="A10" s="76"/>
      <c r="B10" s="76"/>
    </row>
    <row r="11" ht="19.5" customHeight="1" spans="1:2">
      <c r="A11" s="76"/>
      <c r="B11" s="76"/>
    </row>
    <row r="12" ht="19.5" customHeight="1" spans="1:2">
      <c r="A12" s="76"/>
      <c r="B12" s="76"/>
    </row>
    <row r="13" ht="19.5" customHeight="1" spans="1:2">
      <c r="A13" s="76"/>
      <c r="B13" s="76"/>
    </row>
    <row r="14" ht="19.5" customHeight="1" spans="1:2">
      <c r="A14" s="76"/>
      <c r="B14" s="76"/>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workbookViewId="0">
      <selection activeCell="A2" sqref="A2:B2"/>
    </sheetView>
  </sheetViews>
  <sheetFormatPr defaultColWidth="0" defaultRowHeight="15.75" outlineLevelCol="2"/>
  <cols>
    <col min="1" max="2" width="37.625" style="113" customWidth="1"/>
    <col min="3" max="3" width="8" style="113" customWidth="1"/>
    <col min="4" max="253" width="7.875" style="113" customWidth="1"/>
    <col min="254" max="254" width="35.75" style="113" customWidth="1"/>
    <col min="255" max="256" width="0" style="113" hidden="1"/>
    <col min="257" max="258" width="37.625" style="113" customWidth="1"/>
    <col min="259" max="259" width="8" style="113" customWidth="1"/>
    <col min="260" max="509" width="7.875" style="113" customWidth="1"/>
    <col min="510" max="510" width="35.75" style="113" customWidth="1"/>
    <col min="511" max="512" width="0" style="113" hidden="1"/>
    <col min="513" max="514" width="37.625" style="113" customWidth="1"/>
    <col min="515" max="515" width="8" style="113" customWidth="1"/>
    <col min="516" max="765" width="7.875" style="113" customWidth="1"/>
    <col min="766" max="766" width="35.75" style="113" customWidth="1"/>
    <col min="767" max="768" width="0" style="113" hidden="1"/>
    <col min="769" max="770" width="37.625" style="113" customWidth="1"/>
    <col min="771" max="771" width="8" style="113" customWidth="1"/>
    <col min="772" max="1021" width="7.875" style="113" customWidth="1"/>
    <col min="1022" max="1022" width="35.75" style="113" customWidth="1"/>
    <col min="1023" max="1024" width="0" style="113" hidden="1"/>
    <col min="1025" max="1026" width="37.625" style="113" customWidth="1"/>
    <col min="1027" max="1027" width="8" style="113" customWidth="1"/>
    <col min="1028" max="1277" width="7.875" style="113" customWidth="1"/>
    <col min="1278" max="1278" width="35.75" style="113" customWidth="1"/>
    <col min="1279" max="1280" width="0" style="113" hidden="1"/>
    <col min="1281" max="1282" width="37.625" style="113" customWidth="1"/>
    <col min="1283" max="1283" width="8" style="113" customWidth="1"/>
    <col min="1284" max="1533" width="7.875" style="113" customWidth="1"/>
    <col min="1534" max="1534" width="35.75" style="113" customWidth="1"/>
    <col min="1535" max="1536" width="0" style="113" hidden="1"/>
    <col min="1537" max="1538" width="37.625" style="113" customWidth="1"/>
    <col min="1539" max="1539" width="8" style="113" customWidth="1"/>
    <col min="1540" max="1789" width="7.875" style="113" customWidth="1"/>
    <col min="1790" max="1790" width="35.75" style="113" customWidth="1"/>
    <col min="1791" max="1792" width="0" style="113" hidden="1"/>
    <col min="1793" max="1794" width="37.625" style="113" customWidth="1"/>
    <col min="1795" max="1795" width="8" style="113" customWidth="1"/>
    <col min="1796" max="2045" width="7.875" style="113" customWidth="1"/>
    <col min="2046" max="2046" width="35.75" style="113" customWidth="1"/>
    <col min="2047" max="2048" width="0" style="113" hidden="1"/>
    <col min="2049" max="2050" width="37.625" style="113" customWidth="1"/>
    <col min="2051" max="2051" width="8" style="113" customWidth="1"/>
    <col min="2052" max="2301" width="7.875" style="113" customWidth="1"/>
    <col min="2302" max="2302" width="35.75" style="113" customWidth="1"/>
    <col min="2303" max="2304" width="0" style="113" hidden="1"/>
    <col min="2305" max="2306" width="37.625" style="113" customWidth="1"/>
    <col min="2307" max="2307" width="8" style="113" customWidth="1"/>
    <col min="2308" max="2557" width="7.875" style="113" customWidth="1"/>
    <col min="2558" max="2558" width="35.75" style="113" customWidth="1"/>
    <col min="2559" max="2560" width="0" style="113" hidden="1"/>
    <col min="2561" max="2562" width="37.625" style="113" customWidth="1"/>
    <col min="2563" max="2563" width="8" style="113" customWidth="1"/>
    <col min="2564" max="2813" width="7.875" style="113" customWidth="1"/>
    <col min="2814" max="2814" width="35.75" style="113" customWidth="1"/>
    <col min="2815" max="2816" width="0" style="113" hidden="1"/>
    <col min="2817" max="2818" width="37.625" style="113" customWidth="1"/>
    <col min="2819" max="2819" width="8" style="113" customWidth="1"/>
    <col min="2820" max="3069" width="7.875" style="113" customWidth="1"/>
    <col min="3070" max="3070" width="35.75" style="113" customWidth="1"/>
    <col min="3071" max="3072" width="0" style="113" hidden="1"/>
    <col min="3073" max="3074" width="37.625" style="113" customWidth="1"/>
    <col min="3075" max="3075" width="8" style="113" customWidth="1"/>
    <col min="3076" max="3325" width="7.875" style="113" customWidth="1"/>
    <col min="3326" max="3326" width="35.75" style="113" customWidth="1"/>
    <col min="3327" max="3328" width="0" style="113" hidden="1"/>
    <col min="3329" max="3330" width="37.625" style="113" customWidth="1"/>
    <col min="3331" max="3331" width="8" style="113" customWidth="1"/>
    <col min="3332" max="3581" width="7.875" style="113" customWidth="1"/>
    <col min="3582" max="3582" width="35.75" style="113" customWidth="1"/>
    <col min="3583" max="3584" width="0" style="113" hidden="1"/>
    <col min="3585" max="3586" width="37.625" style="113" customWidth="1"/>
    <col min="3587" max="3587" width="8" style="113" customWidth="1"/>
    <col min="3588" max="3837" width="7.875" style="113" customWidth="1"/>
    <col min="3838" max="3838" width="35.75" style="113" customWidth="1"/>
    <col min="3839" max="3840" width="0" style="113" hidden="1"/>
    <col min="3841" max="3842" width="37.625" style="113" customWidth="1"/>
    <col min="3843" max="3843" width="8" style="113" customWidth="1"/>
    <col min="3844" max="4093" width="7.875" style="113" customWidth="1"/>
    <col min="4094" max="4094" width="35.75" style="113" customWidth="1"/>
    <col min="4095" max="4096" width="0" style="113" hidden="1"/>
    <col min="4097" max="4098" width="37.625" style="113" customWidth="1"/>
    <col min="4099" max="4099" width="8" style="113" customWidth="1"/>
    <col min="4100" max="4349" width="7.875" style="113" customWidth="1"/>
    <col min="4350" max="4350" width="35.75" style="113" customWidth="1"/>
    <col min="4351" max="4352" width="0" style="113" hidden="1"/>
    <col min="4353" max="4354" width="37.625" style="113" customWidth="1"/>
    <col min="4355" max="4355" width="8" style="113" customWidth="1"/>
    <col min="4356" max="4605" width="7.875" style="113" customWidth="1"/>
    <col min="4606" max="4606" width="35.75" style="113" customWidth="1"/>
    <col min="4607" max="4608" width="0" style="113" hidden="1"/>
    <col min="4609" max="4610" width="37.625" style="113" customWidth="1"/>
    <col min="4611" max="4611" width="8" style="113" customWidth="1"/>
    <col min="4612" max="4861" width="7.875" style="113" customWidth="1"/>
    <col min="4862" max="4862" width="35.75" style="113" customWidth="1"/>
    <col min="4863" max="4864" width="0" style="113" hidden="1"/>
    <col min="4865" max="4866" width="37.625" style="113" customWidth="1"/>
    <col min="4867" max="4867" width="8" style="113" customWidth="1"/>
    <col min="4868" max="5117" width="7.875" style="113" customWidth="1"/>
    <col min="5118" max="5118" width="35.75" style="113" customWidth="1"/>
    <col min="5119" max="5120" width="0" style="113" hidden="1"/>
    <col min="5121" max="5122" width="37.625" style="113" customWidth="1"/>
    <col min="5123" max="5123" width="8" style="113" customWidth="1"/>
    <col min="5124" max="5373" width="7.875" style="113" customWidth="1"/>
    <col min="5374" max="5374" width="35.75" style="113" customWidth="1"/>
    <col min="5375" max="5376" width="0" style="113" hidden="1"/>
    <col min="5377" max="5378" width="37.625" style="113" customWidth="1"/>
    <col min="5379" max="5379" width="8" style="113" customWidth="1"/>
    <col min="5380" max="5629" width="7.875" style="113" customWidth="1"/>
    <col min="5630" max="5630" width="35.75" style="113" customWidth="1"/>
    <col min="5631" max="5632" width="0" style="113" hidden="1"/>
    <col min="5633" max="5634" width="37.625" style="113" customWidth="1"/>
    <col min="5635" max="5635" width="8" style="113" customWidth="1"/>
    <col min="5636" max="5885" width="7.875" style="113" customWidth="1"/>
    <col min="5886" max="5886" width="35.75" style="113" customWidth="1"/>
    <col min="5887" max="5888" width="0" style="113" hidden="1"/>
    <col min="5889" max="5890" width="37.625" style="113" customWidth="1"/>
    <col min="5891" max="5891" width="8" style="113" customWidth="1"/>
    <col min="5892" max="6141" width="7.875" style="113" customWidth="1"/>
    <col min="6142" max="6142" width="35.75" style="113" customWidth="1"/>
    <col min="6143" max="6144" width="0" style="113" hidden="1"/>
    <col min="6145" max="6146" width="37.625" style="113" customWidth="1"/>
    <col min="6147" max="6147" width="8" style="113" customWidth="1"/>
    <col min="6148" max="6397" width="7.875" style="113" customWidth="1"/>
    <col min="6398" max="6398" width="35.75" style="113" customWidth="1"/>
    <col min="6399" max="6400" width="0" style="113" hidden="1"/>
    <col min="6401" max="6402" width="37.625" style="113" customWidth="1"/>
    <col min="6403" max="6403" width="8" style="113" customWidth="1"/>
    <col min="6404" max="6653" width="7.875" style="113" customWidth="1"/>
    <col min="6654" max="6654" width="35.75" style="113" customWidth="1"/>
    <col min="6655" max="6656" width="0" style="113" hidden="1"/>
    <col min="6657" max="6658" width="37.625" style="113" customWidth="1"/>
    <col min="6659" max="6659" width="8" style="113" customWidth="1"/>
    <col min="6660" max="6909" width="7.875" style="113" customWidth="1"/>
    <col min="6910" max="6910" width="35.75" style="113" customWidth="1"/>
    <col min="6911" max="6912" width="0" style="113" hidden="1"/>
    <col min="6913" max="6914" width="37.625" style="113" customWidth="1"/>
    <col min="6915" max="6915" width="8" style="113" customWidth="1"/>
    <col min="6916" max="7165" width="7.875" style="113" customWidth="1"/>
    <col min="7166" max="7166" width="35.75" style="113" customWidth="1"/>
    <col min="7167" max="7168" width="0" style="113" hidden="1"/>
    <col min="7169" max="7170" width="37.625" style="113" customWidth="1"/>
    <col min="7171" max="7171" width="8" style="113" customWidth="1"/>
    <col min="7172" max="7421" width="7.875" style="113" customWidth="1"/>
    <col min="7422" max="7422" width="35.75" style="113" customWidth="1"/>
    <col min="7423" max="7424" width="0" style="113" hidden="1"/>
    <col min="7425" max="7426" width="37.625" style="113" customWidth="1"/>
    <col min="7427" max="7427" width="8" style="113" customWidth="1"/>
    <col min="7428" max="7677" width="7.875" style="113" customWidth="1"/>
    <col min="7678" max="7678" width="35.75" style="113" customWidth="1"/>
    <col min="7679" max="7680" width="0" style="113" hidden="1"/>
    <col min="7681" max="7682" width="37.625" style="113" customWidth="1"/>
    <col min="7683" max="7683" width="8" style="113" customWidth="1"/>
    <col min="7684" max="7933" width="7.875" style="113" customWidth="1"/>
    <col min="7934" max="7934" width="35.75" style="113" customWidth="1"/>
    <col min="7935" max="7936" width="0" style="113" hidden="1"/>
    <col min="7937" max="7938" width="37.625" style="113" customWidth="1"/>
    <col min="7939" max="7939" width="8" style="113" customWidth="1"/>
    <col min="7940" max="8189" width="7.875" style="113" customWidth="1"/>
    <col min="8190" max="8190" width="35.75" style="113" customWidth="1"/>
    <col min="8191" max="8192" width="0" style="113" hidden="1"/>
    <col min="8193" max="8194" width="37.625" style="113" customWidth="1"/>
    <col min="8195" max="8195" width="8" style="113" customWidth="1"/>
    <col min="8196" max="8445" width="7.875" style="113" customWidth="1"/>
    <col min="8446" max="8446" width="35.75" style="113" customWidth="1"/>
    <col min="8447" max="8448" width="0" style="113" hidden="1"/>
    <col min="8449" max="8450" width="37.625" style="113" customWidth="1"/>
    <col min="8451" max="8451" width="8" style="113" customWidth="1"/>
    <col min="8452" max="8701" width="7.875" style="113" customWidth="1"/>
    <col min="8702" max="8702" width="35.75" style="113" customWidth="1"/>
    <col min="8703" max="8704" width="0" style="113" hidden="1"/>
    <col min="8705" max="8706" width="37.625" style="113" customWidth="1"/>
    <col min="8707" max="8707" width="8" style="113" customWidth="1"/>
    <col min="8708" max="8957" width="7.875" style="113" customWidth="1"/>
    <col min="8958" max="8958" width="35.75" style="113" customWidth="1"/>
    <col min="8959" max="8960" width="0" style="113" hidden="1"/>
    <col min="8961" max="8962" width="37.625" style="113" customWidth="1"/>
    <col min="8963" max="8963" width="8" style="113" customWidth="1"/>
    <col min="8964" max="9213" width="7.875" style="113" customWidth="1"/>
    <col min="9214" max="9214" width="35.75" style="113" customWidth="1"/>
    <col min="9215" max="9216" width="0" style="113" hidden="1"/>
    <col min="9217" max="9218" width="37.625" style="113" customWidth="1"/>
    <col min="9219" max="9219" width="8" style="113" customWidth="1"/>
    <col min="9220" max="9469" width="7.875" style="113" customWidth="1"/>
    <col min="9470" max="9470" width="35.75" style="113" customWidth="1"/>
    <col min="9471" max="9472" width="0" style="113" hidden="1"/>
    <col min="9473" max="9474" width="37.625" style="113" customWidth="1"/>
    <col min="9475" max="9475" width="8" style="113" customWidth="1"/>
    <col min="9476" max="9725" width="7.875" style="113" customWidth="1"/>
    <col min="9726" max="9726" width="35.75" style="113" customWidth="1"/>
    <col min="9727" max="9728" width="0" style="113" hidden="1"/>
    <col min="9729" max="9730" width="37.625" style="113" customWidth="1"/>
    <col min="9731" max="9731" width="8" style="113" customWidth="1"/>
    <col min="9732" max="9981" width="7.875" style="113" customWidth="1"/>
    <col min="9982" max="9982" width="35.75" style="113" customWidth="1"/>
    <col min="9983" max="9984" width="0" style="113" hidden="1"/>
    <col min="9985" max="9986" width="37.625" style="113" customWidth="1"/>
    <col min="9987" max="9987" width="8" style="113" customWidth="1"/>
    <col min="9988" max="10237" width="7.875" style="113" customWidth="1"/>
    <col min="10238" max="10238" width="35.75" style="113" customWidth="1"/>
    <col min="10239" max="10240" width="0" style="113" hidden="1"/>
    <col min="10241" max="10242" width="37.625" style="113" customWidth="1"/>
    <col min="10243" max="10243" width="8" style="113" customWidth="1"/>
    <col min="10244" max="10493" width="7.875" style="113" customWidth="1"/>
    <col min="10494" max="10494" width="35.75" style="113" customWidth="1"/>
    <col min="10495" max="10496" width="0" style="113" hidden="1"/>
    <col min="10497" max="10498" width="37.625" style="113" customWidth="1"/>
    <col min="10499" max="10499" width="8" style="113" customWidth="1"/>
    <col min="10500" max="10749" width="7.875" style="113" customWidth="1"/>
    <col min="10750" max="10750" width="35.75" style="113" customWidth="1"/>
    <col min="10751" max="10752" width="0" style="113" hidden="1"/>
    <col min="10753" max="10754" width="37.625" style="113" customWidth="1"/>
    <col min="10755" max="10755" width="8" style="113" customWidth="1"/>
    <col min="10756" max="11005" width="7.875" style="113" customWidth="1"/>
    <col min="11006" max="11006" width="35.75" style="113" customWidth="1"/>
    <col min="11007" max="11008" width="0" style="113" hidden="1"/>
    <col min="11009" max="11010" width="37.625" style="113" customWidth="1"/>
    <col min="11011" max="11011" width="8" style="113" customWidth="1"/>
    <col min="11012" max="11261" width="7.875" style="113" customWidth="1"/>
    <col min="11262" max="11262" width="35.75" style="113" customWidth="1"/>
    <col min="11263" max="11264" width="0" style="113" hidden="1"/>
    <col min="11265" max="11266" width="37.625" style="113" customWidth="1"/>
    <col min="11267" max="11267" width="8" style="113" customWidth="1"/>
    <col min="11268" max="11517" width="7.875" style="113" customWidth="1"/>
    <col min="11518" max="11518" width="35.75" style="113" customWidth="1"/>
    <col min="11519" max="11520" width="0" style="113" hidden="1"/>
    <col min="11521" max="11522" width="37.625" style="113" customWidth="1"/>
    <col min="11523" max="11523" width="8" style="113" customWidth="1"/>
    <col min="11524" max="11773" width="7.875" style="113" customWidth="1"/>
    <col min="11774" max="11774" width="35.75" style="113" customWidth="1"/>
    <col min="11775" max="11776" width="0" style="113" hidden="1"/>
    <col min="11777" max="11778" width="37.625" style="113" customWidth="1"/>
    <col min="11779" max="11779" width="8" style="113" customWidth="1"/>
    <col min="11780" max="12029" width="7.875" style="113" customWidth="1"/>
    <col min="12030" max="12030" width="35.75" style="113" customWidth="1"/>
    <col min="12031" max="12032" width="0" style="113" hidden="1"/>
    <col min="12033" max="12034" width="37.625" style="113" customWidth="1"/>
    <col min="12035" max="12035" width="8" style="113" customWidth="1"/>
    <col min="12036" max="12285" width="7.875" style="113" customWidth="1"/>
    <col min="12286" max="12286" width="35.75" style="113" customWidth="1"/>
    <col min="12287" max="12288" width="0" style="113" hidden="1"/>
    <col min="12289" max="12290" width="37.625" style="113" customWidth="1"/>
    <col min="12291" max="12291" width="8" style="113" customWidth="1"/>
    <col min="12292" max="12541" width="7.875" style="113" customWidth="1"/>
    <col min="12542" max="12542" width="35.75" style="113" customWidth="1"/>
    <col min="12543" max="12544" width="0" style="113" hidden="1"/>
    <col min="12545" max="12546" width="37.625" style="113" customWidth="1"/>
    <col min="12547" max="12547" width="8" style="113" customWidth="1"/>
    <col min="12548" max="12797" width="7.875" style="113" customWidth="1"/>
    <col min="12798" max="12798" width="35.75" style="113" customWidth="1"/>
    <col min="12799" max="12800" width="0" style="113" hidden="1"/>
    <col min="12801" max="12802" width="37.625" style="113" customWidth="1"/>
    <col min="12803" max="12803" width="8" style="113" customWidth="1"/>
    <col min="12804" max="13053" width="7.875" style="113" customWidth="1"/>
    <col min="13054" max="13054" width="35.75" style="113" customWidth="1"/>
    <col min="13055" max="13056" width="0" style="113" hidden="1"/>
    <col min="13057" max="13058" width="37.625" style="113" customWidth="1"/>
    <col min="13059" max="13059" width="8" style="113" customWidth="1"/>
    <col min="13060" max="13309" width="7.875" style="113" customWidth="1"/>
    <col min="13310" max="13310" width="35.75" style="113" customWidth="1"/>
    <col min="13311" max="13312" width="0" style="113" hidden="1"/>
    <col min="13313" max="13314" width="37.625" style="113" customWidth="1"/>
    <col min="13315" max="13315" width="8" style="113" customWidth="1"/>
    <col min="13316" max="13565" width="7.875" style="113" customWidth="1"/>
    <col min="13566" max="13566" width="35.75" style="113" customWidth="1"/>
    <col min="13567" max="13568" width="0" style="113" hidden="1"/>
    <col min="13569" max="13570" width="37.625" style="113" customWidth="1"/>
    <col min="13571" max="13571" width="8" style="113" customWidth="1"/>
    <col min="13572" max="13821" width="7.875" style="113" customWidth="1"/>
    <col min="13822" max="13822" width="35.75" style="113" customWidth="1"/>
    <col min="13823" max="13824" width="0" style="113" hidden="1"/>
    <col min="13825" max="13826" width="37.625" style="113" customWidth="1"/>
    <col min="13827" max="13827" width="8" style="113" customWidth="1"/>
    <col min="13828" max="14077" width="7.875" style="113" customWidth="1"/>
    <col min="14078" max="14078" width="35.75" style="113" customWidth="1"/>
    <col min="14079" max="14080" width="0" style="113" hidden="1"/>
    <col min="14081" max="14082" width="37.625" style="113" customWidth="1"/>
    <col min="14083" max="14083" width="8" style="113" customWidth="1"/>
    <col min="14084" max="14333" width="7.875" style="113" customWidth="1"/>
    <col min="14334" max="14334" width="35.75" style="113" customWidth="1"/>
    <col min="14335" max="14336" width="0" style="113" hidden="1"/>
    <col min="14337" max="14338" width="37.625" style="113" customWidth="1"/>
    <col min="14339" max="14339" width="8" style="113" customWidth="1"/>
    <col min="14340" max="14589" width="7.875" style="113" customWidth="1"/>
    <col min="14590" max="14590" width="35.75" style="113" customWidth="1"/>
    <col min="14591" max="14592" width="0" style="113" hidden="1"/>
    <col min="14593" max="14594" width="37.625" style="113" customWidth="1"/>
    <col min="14595" max="14595" width="8" style="113" customWidth="1"/>
    <col min="14596" max="14845" width="7.875" style="113" customWidth="1"/>
    <col min="14846" max="14846" width="35.75" style="113" customWidth="1"/>
    <col min="14847" max="14848" width="0" style="113" hidden="1"/>
    <col min="14849" max="14850" width="37.625" style="113" customWidth="1"/>
    <col min="14851" max="14851" width="8" style="113" customWidth="1"/>
    <col min="14852" max="15101" width="7.875" style="113" customWidth="1"/>
    <col min="15102" max="15102" width="35.75" style="113" customWidth="1"/>
    <col min="15103" max="15104" width="0" style="113" hidden="1"/>
    <col min="15105" max="15106" width="37.625" style="113" customWidth="1"/>
    <col min="15107" max="15107" width="8" style="113" customWidth="1"/>
    <col min="15108" max="15357" width="7.875" style="113" customWidth="1"/>
    <col min="15358" max="15358" width="35.75" style="113" customWidth="1"/>
    <col min="15359" max="15360" width="0" style="113" hidden="1"/>
    <col min="15361" max="15362" width="37.625" style="113" customWidth="1"/>
    <col min="15363" max="15363" width="8" style="113" customWidth="1"/>
    <col min="15364" max="15613" width="7.875" style="113" customWidth="1"/>
    <col min="15614" max="15614" width="35.75" style="113" customWidth="1"/>
    <col min="15615" max="15616" width="0" style="113" hidden="1"/>
    <col min="15617" max="15618" width="37.625" style="113" customWidth="1"/>
    <col min="15619" max="15619" width="8" style="113" customWidth="1"/>
    <col min="15620" max="15869" width="7.875" style="113" customWidth="1"/>
    <col min="15870" max="15870" width="35.75" style="113" customWidth="1"/>
    <col min="15871" max="15872" width="0" style="113" hidden="1"/>
    <col min="15873" max="15874" width="37.625" style="113" customWidth="1"/>
    <col min="15875" max="15875" width="8" style="113" customWidth="1"/>
    <col min="15876" max="16125" width="7.875" style="113" customWidth="1"/>
    <col min="16126" max="16126" width="35.75" style="113" customWidth="1"/>
    <col min="16127" max="16128" width="0" style="113" hidden="1"/>
    <col min="16129" max="16130" width="37.625" style="113" customWidth="1"/>
    <col min="16131" max="16131" width="8" style="113" customWidth="1"/>
    <col min="16132" max="16381" width="7.875" style="113" customWidth="1"/>
    <col min="16382" max="16382" width="35.75" style="113" customWidth="1"/>
    <col min="16383" max="16384" width="0" style="113" hidden="1"/>
  </cols>
  <sheetData>
    <row r="1" ht="27" customHeight="1" spans="1:2">
      <c r="A1" s="114" t="s">
        <v>930</v>
      </c>
      <c r="B1" s="115"/>
    </row>
    <row r="2" ht="39.95" customHeight="1" spans="1:2">
      <c r="A2" s="116" t="s">
        <v>931</v>
      </c>
      <c r="B2" s="116"/>
    </row>
    <row r="3" s="109" customFormat="1" ht="18.75" customHeight="1" spans="1:2">
      <c r="A3" s="117"/>
      <c r="B3" s="118" t="s">
        <v>825</v>
      </c>
    </row>
    <row r="4" s="110" customFormat="1" ht="53.25" customHeight="1" spans="1:3">
      <c r="A4" s="119" t="s">
        <v>833</v>
      </c>
      <c r="B4" s="120" t="s">
        <v>4</v>
      </c>
      <c r="C4" s="121"/>
    </row>
    <row r="5" s="111" customFormat="1" ht="53.25" customHeight="1" spans="1:3">
      <c r="A5" s="122"/>
      <c r="B5" s="122"/>
      <c r="C5" s="123"/>
    </row>
    <row r="6" s="109" customFormat="1" ht="53.25" customHeight="1" spans="1:3">
      <c r="A6" s="122"/>
      <c r="B6" s="122"/>
      <c r="C6" s="124"/>
    </row>
    <row r="7" s="109" customFormat="1" ht="53.25" customHeight="1" spans="1:3">
      <c r="A7" s="122"/>
      <c r="B7" s="122"/>
      <c r="C7" s="124"/>
    </row>
    <row r="8" s="112" customFormat="1" ht="53.25" customHeight="1" spans="1:3">
      <c r="A8" s="125" t="s">
        <v>829</v>
      </c>
      <c r="B8" s="126"/>
      <c r="C8" s="127"/>
    </row>
    <row r="9" spans="1:1">
      <c r="A9" s="113" t="s">
        <v>830</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A2" sqref="A2:B2"/>
    </sheetView>
  </sheetViews>
  <sheetFormatPr defaultColWidth="9" defaultRowHeight="15.75" outlineLevelCol="3"/>
  <cols>
    <col min="1" max="1" width="33.25" style="93" customWidth="1"/>
    <col min="2" max="2" width="33.25" style="94" customWidth="1"/>
    <col min="3" max="256" width="9" style="93"/>
    <col min="257" max="258" width="33.25" style="93" customWidth="1"/>
    <col min="259" max="512" width="9" style="93"/>
    <col min="513" max="514" width="33.25" style="93" customWidth="1"/>
    <col min="515" max="768" width="9" style="93"/>
    <col min="769" max="770" width="33.25" style="93" customWidth="1"/>
    <col min="771" max="1024" width="9" style="93"/>
    <col min="1025" max="1026" width="33.25" style="93" customWidth="1"/>
    <col min="1027" max="1280" width="9" style="93"/>
    <col min="1281" max="1282" width="33.25" style="93" customWidth="1"/>
    <col min="1283" max="1536" width="9" style="93"/>
    <col min="1537" max="1538" width="33.25" style="93" customWidth="1"/>
    <col min="1539" max="1792" width="9" style="93"/>
    <col min="1793" max="1794" width="33.25" style="93" customWidth="1"/>
    <col min="1795" max="2048" width="9" style="93"/>
    <col min="2049" max="2050" width="33.25" style="93" customWidth="1"/>
    <col min="2051" max="2304" width="9" style="93"/>
    <col min="2305" max="2306" width="33.25" style="93" customWidth="1"/>
    <col min="2307" max="2560" width="9" style="93"/>
    <col min="2561" max="2562" width="33.25" style="93" customWidth="1"/>
    <col min="2563" max="2816" width="9" style="93"/>
    <col min="2817" max="2818" width="33.25" style="93" customWidth="1"/>
    <col min="2819" max="3072" width="9" style="93"/>
    <col min="3073" max="3074" width="33.25" style="93" customWidth="1"/>
    <col min="3075" max="3328" width="9" style="93"/>
    <col min="3329" max="3330" width="33.25" style="93" customWidth="1"/>
    <col min="3331" max="3584" width="9" style="93"/>
    <col min="3585" max="3586" width="33.25" style="93" customWidth="1"/>
    <col min="3587" max="3840" width="9" style="93"/>
    <col min="3841" max="3842" width="33.25" style="93" customWidth="1"/>
    <col min="3843" max="4096" width="9" style="93"/>
    <col min="4097" max="4098" width="33.25" style="93" customWidth="1"/>
    <col min="4099" max="4352" width="9" style="93"/>
    <col min="4353" max="4354" width="33.25" style="93" customWidth="1"/>
    <col min="4355" max="4608" width="9" style="93"/>
    <col min="4609" max="4610" width="33.25" style="93" customWidth="1"/>
    <col min="4611" max="4864" width="9" style="93"/>
    <col min="4865" max="4866" width="33.25" style="93" customWidth="1"/>
    <col min="4867" max="5120" width="9" style="93"/>
    <col min="5121" max="5122" width="33.25" style="93" customWidth="1"/>
    <col min="5123" max="5376" width="9" style="93"/>
    <col min="5377" max="5378" width="33.25" style="93" customWidth="1"/>
    <col min="5379" max="5632" width="9" style="93"/>
    <col min="5633" max="5634" width="33.25" style="93" customWidth="1"/>
    <col min="5635" max="5888" width="9" style="93"/>
    <col min="5889" max="5890" width="33.25" style="93" customWidth="1"/>
    <col min="5891" max="6144" width="9" style="93"/>
    <col min="6145" max="6146" width="33.25" style="93" customWidth="1"/>
    <col min="6147" max="6400" width="9" style="93"/>
    <col min="6401" max="6402" width="33.25" style="93" customWidth="1"/>
    <col min="6403" max="6656" width="9" style="93"/>
    <col min="6657" max="6658" width="33.25" style="93" customWidth="1"/>
    <col min="6659" max="6912" width="9" style="93"/>
    <col min="6913" max="6914" width="33.25" style="93" customWidth="1"/>
    <col min="6915" max="7168" width="9" style="93"/>
    <col min="7169" max="7170" width="33.25" style="93" customWidth="1"/>
    <col min="7171" max="7424" width="9" style="93"/>
    <col min="7425" max="7426" width="33.25" style="93" customWidth="1"/>
    <col min="7427" max="7680" width="9" style="93"/>
    <col min="7681" max="7682" width="33.25" style="93" customWidth="1"/>
    <col min="7683" max="7936" width="9" style="93"/>
    <col min="7937" max="7938" width="33.25" style="93" customWidth="1"/>
    <col min="7939" max="8192" width="9" style="93"/>
    <col min="8193" max="8194" width="33.25" style="93" customWidth="1"/>
    <col min="8195" max="8448" width="9" style="93"/>
    <col min="8449" max="8450" width="33.25" style="93" customWidth="1"/>
    <col min="8451" max="8704" width="9" style="93"/>
    <col min="8705" max="8706" width="33.25" style="93" customWidth="1"/>
    <col min="8707" max="8960" width="9" style="93"/>
    <col min="8961" max="8962" width="33.25" style="93" customWidth="1"/>
    <col min="8963" max="9216" width="9" style="93"/>
    <col min="9217" max="9218" width="33.25" style="93" customWidth="1"/>
    <col min="9219" max="9472" width="9" style="93"/>
    <col min="9473" max="9474" width="33.25" style="93" customWidth="1"/>
    <col min="9475" max="9728" width="9" style="93"/>
    <col min="9729" max="9730" width="33.25" style="93" customWidth="1"/>
    <col min="9731" max="9984" width="9" style="93"/>
    <col min="9985" max="9986" width="33.25" style="93" customWidth="1"/>
    <col min="9987" max="10240" width="9" style="93"/>
    <col min="10241" max="10242" width="33.25" style="93" customWidth="1"/>
    <col min="10243" max="10496" width="9" style="93"/>
    <col min="10497" max="10498" width="33.25" style="93" customWidth="1"/>
    <col min="10499" max="10752" width="9" style="93"/>
    <col min="10753" max="10754" width="33.25" style="93" customWidth="1"/>
    <col min="10755" max="11008" width="9" style="93"/>
    <col min="11009" max="11010" width="33.25" style="93" customWidth="1"/>
    <col min="11011" max="11264" width="9" style="93"/>
    <col min="11265" max="11266" width="33.25" style="93" customWidth="1"/>
    <col min="11267" max="11520" width="9" style="93"/>
    <col min="11521" max="11522" width="33.25" style="93" customWidth="1"/>
    <col min="11523" max="11776" width="9" style="93"/>
    <col min="11777" max="11778" width="33.25" style="93" customWidth="1"/>
    <col min="11779" max="12032" width="9" style="93"/>
    <col min="12033" max="12034" width="33.25" style="93" customWidth="1"/>
    <col min="12035" max="12288" width="9" style="93"/>
    <col min="12289" max="12290" width="33.25" style="93" customWidth="1"/>
    <col min="12291" max="12544" width="9" style="93"/>
    <col min="12545" max="12546" width="33.25" style="93" customWidth="1"/>
    <col min="12547" max="12800" width="9" style="93"/>
    <col min="12801" max="12802" width="33.25" style="93" customWidth="1"/>
    <col min="12803" max="13056" width="9" style="93"/>
    <col min="13057" max="13058" width="33.25" style="93" customWidth="1"/>
    <col min="13059" max="13312" width="9" style="93"/>
    <col min="13313" max="13314" width="33.25" style="93" customWidth="1"/>
    <col min="13315" max="13568" width="9" style="93"/>
    <col min="13569" max="13570" width="33.25" style="93" customWidth="1"/>
    <col min="13571" max="13824" width="9" style="93"/>
    <col min="13825" max="13826" width="33.25" style="93" customWidth="1"/>
    <col min="13827" max="14080" width="9" style="93"/>
    <col min="14081" max="14082" width="33.25" style="93" customWidth="1"/>
    <col min="14083" max="14336" width="9" style="93"/>
    <col min="14337" max="14338" width="33.25" style="93" customWidth="1"/>
    <col min="14339" max="14592" width="9" style="93"/>
    <col min="14593" max="14594" width="33.25" style="93" customWidth="1"/>
    <col min="14595" max="14848" width="9" style="93"/>
    <col min="14849" max="14850" width="33.25" style="93" customWidth="1"/>
    <col min="14851" max="15104" width="9" style="93"/>
    <col min="15105" max="15106" width="33.25" style="93" customWidth="1"/>
    <col min="15107" max="15360" width="9" style="93"/>
    <col min="15361" max="15362" width="33.25" style="93" customWidth="1"/>
    <col min="15363" max="15616" width="9" style="93"/>
    <col min="15617" max="15618" width="33.25" style="93" customWidth="1"/>
    <col min="15619" max="15872" width="9" style="93"/>
    <col min="15873" max="15874" width="33.25" style="93" customWidth="1"/>
    <col min="15875" max="16128" width="9" style="93"/>
    <col min="16129" max="16130" width="33.25" style="93" customWidth="1"/>
    <col min="16131" max="16384" width="9" style="93"/>
  </cols>
  <sheetData>
    <row r="1" ht="21" customHeight="1" spans="1:1">
      <c r="A1" s="91" t="s">
        <v>932</v>
      </c>
    </row>
    <row r="2" ht="24.75" customHeight="1" spans="1:2">
      <c r="A2" s="95" t="s">
        <v>933</v>
      </c>
      <c r="B2" s="95"/>
    </row>
    <row r="3" s="91" customFormat="1" ht="24" customHeight="1" spans="2:2">
      <c r="B3" s="97" t="s">
        <v>69</v>
      </c>
    </row>
    <row r="4" s="162" customFormat="1" ht="51" customHeight="1" spans="1:2">
      <c r="A4" s="164" t="s">
        <v>3</v>
      </c>
      <c r="B4" s="165" t="s">
        <v>4</v>
      </c>
    </row>
    <row r="5" s="163" customFormat="1" ht="48" customHeight="1" spans="1:2">
      <c r="A5" s="158" t="s">
        <v>934</v>
      </c>
      <c r="B5" s="166"/>
    </row>
    <row r="6" s="163" customFormat="1" ht="48" customHeight="1" spans="1:2">
      <c r="A6" s="158" t="s">
        <v>935</v>
      </c>
      <c r="B6" s="167"/>
    </row>
    <row r="7" s="163" customFormat="1" ht="48" customHeight="1" spans="1:2">
      <c r="A7" s="158" t="s">
        <v>936</v>
      </c>
      <c r="B7" s="166"/>
    </row>
    <row r="8" s="163" customFormat="1" ht="48" customHeight="1" spans="1:2">
      <c r="A8" s="158" t="s">
        <v>937</v>
      </c>
      <c r="B8" s="166"/>
    </row>
    <row r="9" s="163" customFormat="1" ht="48" customHeight="1" spans="1:2">
      <c r="A9" s="168" t="s">
        <v>938</v>
      </c>
      <c r="B9" s="166"/>
    </row>
    <row r="10" s="92" customFormat="1" ht="48" customHeight="1" spans="1:4">
      <c r="A10" s="98" t="s">
        <v>829</v>
      </c>
      <c r="B10" s="169"/>
      <c r="C10" s="170"/>
      <c r="D10" s="170"/>
    </row>
    <row r="11" spans="1:4">
      <c r="A11" s="161" t="s">
        <v>830</v>
      </c>
      <c r="B11" s="161"/>
      <c r="C11" s="153"/>
      <c r="D11" s="153"/>
    </row>
  </sheetData>
  <mergeCells count="1">
    <mergeCell ref="A2:B2"/>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workbookViewId="0">
      <selection activeCell="B6" sqref="B6"/>
    </sheetView>
  </sheetViews>
  <sheetFormatPr defaultColWidth="7" defaultRowHeight="15" outlineLevelCol="3"/>
  <cols>
    <col min="1" max="1" width="35.125" style="74" customWidth="1"/>
    <col min="2" max="2" width="29.625" style="75" customWidth="1"/>
    <col min="3" max="256" width="7" style="76"/>
    <col min="257" max="257" width="35.125" style="76" customWidth="1"/>
    <col min="258" max="258" width="29.625" style="76" customWidth="1"/>
    <col min="259" max="512" width="7" style="76"/>
    <col min="513" max="513" width="35.125" style="76" customWidth="1"/>
    <col min="514" max="514" width="29.625" style="76" customWidth="1"/>
    <col min="515" max="768" width="7" style="76"/>
    <col min="769" max="769" width="35.125" style="76" customWidth="1"/>
    <col min="770" max="770" width="29.625" style="76" customWidth="1"/>
    <col min="771" max="1024" width="7" style="76"/>
    <col min="1025" max="1025" width="35.125" style="76" customWidth="1"/>
    <col min="1026" max="1026" width="29.625" style="76" customWidth="1"/>
    <col min="1027" max="1280" width="7" style="76"/>
    <col min="1281" max="1281" width="35.125" style="76" customWidth="1"/>
    <col min="1282" max="1282" width="29.625" style="76" customWidth="1"/>
    <col min="1283" max="1536" width="7" style="76"/>
    <col min="1537" max="1537" width="35.125" style="76" customWidth="1"/>
    <col min="1538" max="1538" width="29.625" style="76" customWidth="1"/>
    <col min="1539" max="1792" width="7" style="76"/>
    <col min="1793" max="1793" width="35.125" style="76" customWidth="1"/>
    <col min="1794" max="1794" width="29.625" style="76" customWidth="1"/>
    <col min="1795" max="2048" width="7" style="76"/>
    <col min="2049" max="2049" width="35.125" style="76" customWidth="1"/>
    <col min="2050" max="2050" width="29.625" style="76" customWidth="1"/>
    <col min="2051" max="2304" width="7" style="76"/>
    <col min="2305" max="2305" width="35.125" style="76" customWidth="1"/>
    <col min="2306" max="2306" width="29.625" style="76" customWidth="1"/>
    <col min="2307" max="2560" width="7" style="76"/>
    <col min="2561" max="2561" width="35.125" style="76" customWidth="1"/>
    <col min="2562" max="2562" width="29.625" style="76" customWidth="1"/>
    <col min="2563" max="2816" width="7" style="76"/>
    <col min="2817" max="2817" width="35.125" style="76" customWidth="1"/>
    <col min="2818" max="2818" width="29.625" style="76" customWidth="1"/>
    <col min="2819" max="3072" width="7" style="76"/>
    <col min="3073" max="3073" width="35.125" style="76" customWidth="1"/>
    <col min="3074" max="3074" width="29.625" style="76" customWidth="1"/>
    <col min="3075" max="3328" width="7" style="76"/>
    <col min="3329" max="3329" width="35.125" style="76" customWidth="1"/>
    <col min="3330" max="3330" width="29.625" style="76" customWidth="1"/>
    <col min="3331" max="3584" width="7" style="76"/>
    <col min="3585" max="3585" width="35.125" style="76" customWidth="1"/>
    <col min="3586" max="3586" width="29.625" style="76" customWidth="1"/>
    <col min="3587" max="3840" width="7" style="76"/>
    <col min="3841" max="3841" width="35.125" style="76" customWidth="1"/>
    <col min="3842" max="3842" width="29.625" style="76" customWidth="1"/>
    <col min="3843" max="4096" width="7" style="76"/>
    <col min="4097" max="4097" width="35.125" style="76" customWidth="1"/>
    <col min="4098" max="4098" width="29.625" style="76" customWidth="1"/>
    <col min="4099" max="4352" width="7" style="76"/>
    <col min="4353" max="4353" width="35.125" style="76" customWidth="1"/>
    <col min="4354" max="4354" width="29.625" style="76" customWidth="1"/>
    <col min="4355" max="4608" width="7" style="76"/>
    <col min="4609" max="4609" width="35.125" style="76" customWidth="1"/>
    <col min="4610" max="4610" width="29.625" style="76" customWidth="1"/>
    <col min="4611" max="4864" width="7" style="76"/>
    <col min="4865" max="4865" width="35.125" style="76" customWidth="1"/>
    <col min="4866" max="4866" width="29.625" style="76" customWidth="1"/>
    <col min="4867" max="5120" width="7" style="76"/>
    <col min="5121" max="5121" width="35.125" style="76" customWidth="1"/>
    <col min="5122" max="5122" width="29.625" style="76" customWidth="1"/>
    <col min="5123" max="5376" width="7" style="76"/>
    <col min="5377" max="5377" width="35.125" style="76" customWidth="1"/>
    <col min="5378" max="5378" width="29.625" style="76" customWidth="1"/>
    <col min="5379" max="5632" width="7" style="76"/>
    <col min="5633" max="5633" width="35.125" style="76" customWidth="1"/>
    <col min="5634" max="5634" width="29.625" style="76" customWidth="1"/>
    <col min="5635" max="5888" width="7" style="76"/>
    <col min="5889" max="5889" width="35.125" style="76" customWidth="1"/>
    <col min="5890" max="5890" width="29.625" style="76" customWidth="1"/>
    <col min="5891" max="6144" width="7" style="76"/>
    <col min="6145" max="6145" width="35.125" style="76" customWidth="1"/>
    <col min="6146" max="6146" width="29.625" style="76" customWidth="1"/>
    <col min="6147" max="6400" width="7" style="76"/>
    <col min="6401" max="6401" width="35.125" style="76" customWidth="1"/>
    <col min="6402" max="6402" width="29.625" style="76" customWidth="1"/>
    <col min="6403" max="6656" width="7" style="76"/>
    <col min="6657" max="6657" width="35.125" style="76" customWidth="1"/>
    <col min="6658" max="6658" width="29.625" style="76" customWidth="1"/>
    <col min="6659" max="6912" width="7" style="76"/>
    <col min="6913" max="6913" width="35.125" style="76" customWidth="1"/>
    <col min="6914" max="6914" width="29.625" style="76" customWidth="1"/>
    <col min="6915" max="7168" width="7" style="76"/>
    <col min="7169" max="7169" width="35.125" style="76" customWidth="1"/>
    <col min="7170" max="7170" width="29.625" style="76" customWidth="1"/>
    <col min="7171" max="7424" width="7" style="76"/>
    <col min="7425" max="7425" width="35.125" style="76" customWidth="1"/>
    <col min="7426" max="7426" width="29.625" style="76" customWidth="1"/>
    <col min="7427" max="7680" width="7" style="76"/>
    <col min="7681" max="7681" width="35.125" style="76" customWidth="1"/>
    <col min="7682" max="7682" width="29.625" style="76" customWidth="1"/>
    <col min="7683" max="7936" width="7" style="76"/>
    <col min="7937" max="7937" width="35.125" style="76" customWidth="1"/>
    <col min="7938" max="7938" width="29.625" style="76" customWidth="1"/>
    <col min="7939" max="8192" width="7" style="76"/>
    <col min="8193" max="8193" width="35.125" style="76" customWidth="1"/>
    <col min="8194" max="8194" width="29.625" style="76" customWidth="1"/>
    <col min="8195" max="8448" width="7" style="76"/>
    <col min="8449" max="8449" width="35.125" style="76" customWidth="1"/>
    <col min="8450" max="8450" width="29.625" style="76" customWidth="1"/>
    <col min="8451" max="8704" width="7" style="76"/>
    <col min="8705" max="8705" width="35.125" style="76" customWidth="1"/>
    <col min="8706" max="8706" width="29.625" style="76" customWidth="1"/>
    <col min="8707" max="8960" width="7" style="76"/>
    <col min="8961" max="8961" width="35.125" style="76" customWidth="1"/>
    <col min="8962" max="8962" width="29.625" style="76" customWidth="1"/>
    <col min="8963" max="9216" width="7" style="76"/>
    <col min="9217" max="9217" width="35.125" style="76" customWidth="1"/>
    <col min="9218" max="9218" width="29.625" style="76" customWidth="1"/>
    <col min="9219" max="9472" width="7" style="76"/>
    <col min="9473" max="9473" width="35.125" style="76" customWidth="1"/>
    <col min="9474" max="9474" width="29.625" style="76" customWidth="1"/>
    <col min="9475" max="9728" width="7" style="76"/>
    <col min="9729" max="9729" width="35.125" style="76" customWidth="1"/>
    <col min="9730" max="9730" width="29.625" style="76" customWidth="1"/>
    <col min="9731" max="9984" width="7" style="76"/>
    <col min="9985" max="9985" width="35.125" style="76" customWidth="1"/>
    <col min="9986" max="9986" width="29.625" style="76" customWidth="1"/>
    <col min="9987" max="10240" width="7" style="76"/>
    <col min="10241" max="10241" width="35.125" style="76" customWidth="1"/>
    <col min="10242" max="10242" width="29.625" style="76" customWidth="1"/>
    <col min="10243" max="10496" width="7" style="76"/>
    <col min="10497" max="10497" width="35.125" style="76" customWidth="1"/>
    <col min="10498" max="10498" width="29.625" style="76" customWidth="1"/>
    <col min="10499" max="10752" width="7" style="76"/>
    <col min="10753" max="10753" width="35.125" style="76" customWidth="1"/>
    <col min="10754" max="10754" width="29.625" style="76" customWidth="1"/>
    <col min="10755" max="11008" width="7" style="76"/>
    <col min="11009" max="11009" width="35.125" style="76" customWidth="1"/>
    <col min="11010" max="11010" width="29.625" style="76" customWidth="1"/>
    <col min="11011" max="11264" width="7" style="76"/>
    <col min="11265" max="11265" width="35.125" style="76" customWidth="1"/>
    <col min="11266" max="11266" width="29.625" style="76" customWidth="1"/>
    <col min="11267" max="11520" width="7" style="76"/>
    <col min="11521" max="11521" width="35.125" style="76" customWidth="1"/>
    <col min="11522" max="11522" width="29.625" style="76" customWidth="1"/>
    <col min="11523" max="11776" width="7" style="76"/>
    <col min="11777" max="11777" width="35.125" style="76" customWidth="1"/>
    <col min="11778" max="11778" width="29.625" style="76" customWidth="1"/>
    <col min="11779" max="12032" width="7" style="76"/>
    <col min="12033" max="12033" width="35.125" style="76" customWidth="1"/>
    <col min="12034" max="12034" width="29.625" style="76" customWidth="1"/>
    <col min="12035" max="12288" width="7" style="76"/>
    <col min="12289" max="12289" width="35.125" style="76" customWidth="1"/>
    <col min="12290" max="12290" width="29.625" style="76" customWidth="1"/>
    <col min="12291" max="12544" width="7" style="76"/>
    <col min="12545" max="12545" width="35.125" style="76" customWidth="1"/>
    <col min="12546" max="12546" width="29.625" style="76" customWidth="1"/>
    <col min="12547" max="12800" width="7" style="76"/>
    <col min="12801" max="12801" width="35.125" style="76" customWidth="1"/>
    <col min="12802" max="12802" width="29.625" style="76" customWidth="1"/>
    <col min="12803" max="13056" width="7" style="76"/>
    <col min="13057" max="13057" width="35.125" style="76" customWidth="1"/>
    <col min="13058" max="13058" width="29.625" style="76" customWidth="1"/>
    <col min="13059" max="13312" width="7" style="76"/>
    <col min="13313" max="13313" width="35.125" style="76" customWidth="1"/>
    <col min="13314" max="13314" width="29.625" style="76" customWidth="1"/>
    <col min="13315" max="13568" width="7" style="76"/>
    <col min="13569" max="13569" width="35.125" style="76" customWidth="1"/>
    <col min="13570" max="13570" width="29.625" style="76" customWidth="1"/>
    <col min="13571" max="13824" width="7" style="76"/>
    <col min="13825" max="13825" width="35.125" style="76" customWidth="1"/>
    <col min="13826" max="13826" width="29.625" style="76" customWidth="1"/>
    <col min="13827" max="14080" width="7" style="76"/>
    <col min="14081" max="14081" width="35.125" style="76" customWidth="1"/>
    <col min="14082" max="14082" width="29.625" style="76" customWidth="1"/>
    <col min="14083" max="14336" width="7" style="76"/>
    <col min="14337" max="14337" width="35.125" style="76" customWidth="1"/>
    <col min="14338" max="14338" width="29.625" style="76" customWidth="1"/>
    <col min="14339" max="14592" width="7" style="76"/>
    <col min="14593" max="14593" width="35.125" style="76" customWidth="1"/>
    <col min="14594" max="14594" width="29.625" style="76" customWidth="1"/>
    <col min="14595" max="14848" width="7" style="76"/>
    <col min="14849" max="14849" width="35.125" style="76" customWidth="1"/>
    <col min="14850" max="14850" width="29.625" style="76" customWidth="1"/>
    <col min="14851" max="15104" width="7" style="76"/>
    <col min="15105" max="15105" width="35.125" style="76" customWidth="1"/>
    <col min="15106" max="15106" width="29.625" style="76" customWidth="1"/>
    <col min="15107" max="15360" width="7" style="76"/>
    <col min="15361" max="15361" width="35.125" style="76" customWidth="1"/>
    <col min="15362" max="15362" width="29.625" style="76" customWidth="1"/>
    <col min="15363" max="15616" width="7" style="76"/>
    <col min="15617" max="15617" width="35.125" style="76" customWidth="1"/>
    <col min="15618" max="15618" width="29.625" style="76" customWidth="1"/>
    <col min="15619" max="15872" width="7" style="76"/>
    <col min="15873" max="15873" width="35.125" style="76" customWidth="1"/>
    <col min="15874" max="15874" width="29.625" style="76" customWidth="1"/>
    <col min="15875" max="16128" width="7" style="76"/>
    <col min="16129" max="16129" width="35.125" style="76" customWidth="1"/>
    <col min="16130" max="16130" width="29.625" style="76" customWidth="1"/>
    <col min="16131" max="16384" width="7" style="76"/>
  </cols>
  <sheetData>
    <row r="1" ht="29.25" customHeight="1" spans="1:1">
      <c r="A1" s="77" t="s">
        <v>939</v>
      </c>
    </row>
    <row r="2" ht="28.5" customHeight="1" spans="1:2">
      <c r="A2" s="78" t="s">
        <v>940</v>
      </c>
      <c r="B2" s="80"/>
    </row>
    <row r="3" s="73" customFormat="1" ht="21.75" customHeight="1" spans="1:2">
      <c r="A3" s="74"/>
      <c r="B3" s="154" t="s">
        <v>69</v>
      </c>
    </row>
    <row r="4" s="73" customFormat="1" ht="39" customHeight="1" spans="1:2">
      <c r="A4" s="131" t="s">
        <v>3</v>
      </c>
      <c r="B4" s="84" t="s">
        <v>836</v>
      </c>
    </row>
    <row r="5" s="74" customFormat="1" ht="39" customHeight="1" spans="1:2">
      <c r="A5" s="155" t="s">
        <v>34</v>
      </c>
      <c r="B5" s="156" t="s">
        <v>941</v>
      </c>
    </row>
    <row r="6" s="74" customFormat="1" ht="39" customHeight="1" spans="1:2">
      <c r="A6" s="157" t="s">
        <v>942</v>
      </c>
      <c r="B6" s="156" t="s">
        <v>941</v>
      </c>
    </row>
    <row r="7" s="74" customFormat="1" ht="39" customHeight="1" spans="1:2">
      <c r="A7" s="158" t="s">
        <v>943</v>
      </c>
      <c r="B7" s="133"/>
    </row>
    <row r="8" s="74" customFormat="1" ht="39" customHeight="1" spans="1:2">
      <c r="A8" s="158" t="s">
        <v>944</v>
      </c>
      <c r="B8" s="133"/>
    </row>
    <row r="9" s="74" customFormat="1" ht="39" customHeight="1" spans="1:2">
      <c r="A9" s="158" t="s">
        <v>945</v>
      </c>
      <c r="B9" s="133"/>
    </row>
    <row r="10" s="74" customFormat="1" ht="39" customHeight="1" spans="1:2">
      <c r="A10" s="158" t="s">
        <v>946</v>
      </c>
      <c r="B10" s="133"/>
    </row>
    <row r="11" s="73" customFormat="1" ht="39" customHeight="1" spans="1:2">
      <c r="A11" s="155" t="s">
        <v>862</v>
      </c>
      <c r="B11" s="139"/>
    </row>
    <row r="12" s="73" customFormat="1" ht="39" customHeight="1" spans="1:4">
      <c r="A12" s="159" t="s">
        <v>66</v>
      </c>
      <c r="B12" s="147">
        <v>8</v>
      </c>
      <c r="C12" s="160"/>
      <c r="D12" s="160"/>
    </row>
    <row r="13" ht="19.5" customHeight="1" spans="1:4">
      <c r="A13" s="161"/>
      <c r="B13" s="161"/>
      <c r="C13" s="153"/>
      <c r="D13" s="153"/>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workbookViewId="0">
      <selection activeCell="C7" sqref="C7"/>
    </sheetView>
  </sheetViews>
  <sheetFormatPr defaultColWidth="7" defaultRowHeight="15" outlineLevelCol="3"/>
  <cols>
    <col min="1" max="1" width="14.625" style="74" customWidth="1"/>
    <col min="2" max="2" width="46.625" style="73" customWidth="1"/>
    <col min="3" max="3" width="13" style="75" customWidth="1"/>
    <col min="4" max="256" width="7" style="76"/>
    <col min="257" max="257" width="14.625" style="76" customWidth="1"/>
    <col min="258" max="258" width="46.625" style="76" customWidth="1"/>
    <col min="259" max="259" width="13" style="76" customWidth="1"/>
    <col min="260" max="512" width="7" style="76"/>
    <col min="513" max="513" width="14.625" style="76" customWidth="1"/>
    <col min="514" max="514" width="46.625" style="76" customWidth="1"/>
    <col min="515" max="515" width="13" style="76" customWidth="1"/>
    <col min="516" max="768" width="7" style="76"/>
    <col min="769" max="769" width="14.625" style="76" customWidth="1"/>
    <col min="770" max="770" width="46.625" style="76" customWidth="1"/>
    <col min="771" max="771" width="13" style="76" customWidth="1"/>
    <col min="772" max="1024" width="7" style="76"/>
    <col min="1025" max="1025" width="14.625" style="76" customWidth="1"/>
    <col min="1026" max="1026" width="46.625" style="76" customWidth="1"/>
    <col min="1027" max="1027" width="13" style="76" customWidth="1"/>
    <col min="1028" max="1280" width="7" style="76"/>
    <col min="1281" max="1281" width="14.625" style="76" customWidth="1"/>
    <col min="1282" max="1282" width="46.625" style="76" customWidth="1"/>
    <col min="1283" max="1283" width="13" style="76" customWidth="1"/>
    <col min="1284" max="1536" width="7" style="76"/>
    <col min="1537" max="1537" width="14.625" style="76" customWidth="1"/>
    <col min="1538" max="1538" width="46.625" style="76" customWidth="1"/>
    <col min="1539" max="1539" width="13" style="76" customWidth="1"/>
    <col min="1540" max="1792" width="7" style="76"/>
    <col min="1793" max="1793" width="14.625" style="76" customWidth="1"/>
    <col min="1794" max="1794" width="46.625" style="76" customWidth="1"/>
    <col min="1795" max="1795" width="13" style="76" customWidth="1"/>
    <col min="1796" max="2048" width="7" style="76"/>
    <col min="2049" max="2049" width="14.625" style="76" customWidth="1"/>
    <col min="2050" max="2050" width="46.625" style="76" customWidth="1"/>
    <col min="2051" max="2051" width="13" style="76" customWidth="1"/>
    <col min="2052" max="2304" width="7" style="76"/>
    <col min="2305" max="2305" width="14.625" style="76" customWidth="1"/>
    <col min="2306" max="2306" width="46.625" style="76" customWidth="1"/>
    <col min="2307" max="2307" width="13" style="76" customWidth="1"/>
    <col min="2308" max="2560" width="7" style="76"/>
    <col min="2561" max="2561" width="14.625" style="76" customWidth="1"/>
    <col min="2562" max="2562" width="46.625" style="76" customWidth="1"/>
    <col min="2563" max="2563" width="13" style="76" customWidth="1"/>
    <col min="2564" max="2816" width="7" style="76"/>
    <col min="2817" max="2817" width="14.625" style="76" customWidth="1"/>
    <col min="2818" max="2818" width="46.625" style="76" customWidth="1"/>
    <col min="2819" max="2819" width="13" style="76" customWidth="1"/>
    <col min="2820" max="3072" width="7" style="76"/>
    <col min="3073" max="3073" width="14.625" style="76" customWidth="1"/>
    <col min="3074" max="3074" width="46.625" style="76" customWidth="1"/>
    <col min="3075" max="3075" width="13" style="76" customWidth="1"/>
    <col min="3076" max="3328" width="7" style="76"/>
    <col min="3329" max="3329" width="14.625" style="76" customWidth="1"/>
    <col min="3330" max="3330" width="46.625" style="76" customWidth="1"/>
    <col min="3331" max="3331" width="13" style="76" customWidth="1"/>
    <col min="3332" max="3584" width="7" style="76"/>
    <col min="3585" max="3585" width="14.625" style="76" customWidth="1"/>
    <col min="3586" max="3586" width="46.625" style="76" customWidth="1"/>
    <col min="3587" max="3587" width="13" style="76" customWidth="1"/>
    <col min="3588" max="3840" width="7" style="76"/>
    <col min="3841" max="3841" width="14.625" style="76" customWidth="1"/>
    <col min="3842" max="3842" width="46.625" style="76" customWidth="1"/>
    <col min="3843" max="3843" width="13" style="76" customWidth="1"/>
    <col min="3844" max="4096" width="7" style="76"/>
    <col min="4097" max="4097" width="14.625" style="76" customWidth="1"/>
    <col min="4098" max="4098" width="46.625" style="76" customWidth="1"/>
    <col min="4099" max="4099" width="13" style="76" customWidth="1"/>
    <col min="4100" max="4352" width="7" style="76"/>
    <col min="4353" max="4353" width="14.625" style="76" customWidth="1"/>
    <col min="4354" max="4354" width="46.625" style="76" customWidth="1"/>
    <col min="4355" max="4355" width="13" style="76" customWidth="1"/>
    <col min="4356" max="4608" width="7" style="76"/>
    <col min="4609" max="4609" width="14.625" style="76" customWidth="1"/>
    <col min="4610" max="4610" width="46.625" style="76" customWidth="1"/>
    <col min="4611" max="4611" width="13" style="76" customWidth="1"/>
    <col min="4612" max="4864" width="7" style="76"/>
    <col min="4865" max="4865" width="14.625" style="76" customWidth="1"/>
    <col min="4866" max="4866" width="46.625" style="76" customWidth="1"/>
    <col min="4867" max="4867" width="13" style="76" customWidth="1"/>
    <col min="4868" max="5120" width="7" style="76"/>
    <col min="5121" max="5121" width="14.625" style="76" customWidth="1"/>
    <col min="5122" max="5122" width="46.625" style="76" customWidth="1"/>
    <col min="5123" max="5123" width="13" style="76" customWidth="1"/>
    <col min="5124" max="5376" width="7" style="76"/>
    <col min="5377" max="5377" width="14.625" style="76" customWidth="1"/>
    <col min="5378" max="5378" width="46.625" style="76" customWidth="1"/>
    <col min="5379" max="5379" width="13" style="76" customWidth="1"/>
    <col min="5380" max="5632" width="7" style="76"/>
    <col min="5633" max="5633" width="14.625" style="76" customWidth="1"/>
    <col min="5634" max="5634" width="46.625" style="76" customWidth="1"/>
    <col min="5635" max="5635" width="13" style="76" customWidth="1"/>
    <col min="5636" max="5888" width="7" style="76"/>
    <col min="5889" max="5889" width="14.625" style="76" customWidth="1"/>
    <col min="5890" max="5890" width="46.625" style="76" customWidth="1"/>
    <col min="5891" max="5891" width="13" style="76" customWidth="1"/>
    <col min="5892" max="6144" width="7" style="76"/>
    <col min="6145" max="6145" width="14.625" style="76" customWidth="1"/>
    <col min="6146" max="6146" width="46.625" style="76" customWidth="1"/>
    <col min="6147" max="6147" width="13" style="76" customWidth="1"/>
    <col min="6148" max="6400" width="7" style="76"/>
    <col min="6401" max="6401" width="14.625" style="76" customWidth="1"/>
    <col min="6402" max="6402" width="46.625" style="76" customWidth="1"/>
    <col min="6403" max="6403" width="13" style="76" customWidth="1"/>
    <col min="6404" max="6656" width="7" style="76"/>
    <col min="6657" max="6657" width="14.625" style="76" customWidth="1"/>
    <col min="6658" max="6658" width="46.625" style="76" customWidth="1"/>
    <col min="6659" max="6659" width="13" style="76" customWidth="1"/>
    <col min="6660" max="6912" width="7" style="76"/>
    <col min="6913" max="6913" width="14.625" style="76" customWidth="1"/>
    <col min="6914" max="6914" width="46.625" style="76" customWidth="1"/>
    <col min="6915" max="6915" width="13" style="76" customWidth="1"/>
    <col min="6916" max="7168" width="7" style="76"/>
    <col min="7169" max="7169" width="14.625" style="76" customWidth="1"/>
    <col min="7170" max="7170" width="46.625" style="76" customWidth="1"/>
    <col min="7171" max="7171" width="13" style="76" customWidth="1"/>
    <col min="7172" max="7424" width="7" style="76"/>
    <col min="7425" max="7425" width="14.625" style="76" customWidth="1"/>
    <col min="7426" max="7426" width="46.625" style="76" customWidth="1"/>
    <col min="7427" max="7427" width="13" style="76" customWidth="1"/>
    <col min="7428" max="7680" width="7" style="76"/>
    <col min="7681" max="7681" width="14.625" style="76" customWidth="1"/>
    <col min="7682" max="7682" width="46.625" style="76" customWidth="1"/>
    <col min="7683" max="7683" width="13" style="76" customWidth="1"/>
    <col min="7684" max="7936" width="7" style="76"/>
    <col min="7937" max="7937" width="14.625" style="76" customWidth="1"/>
    <col min="7938" max="7938" width="46.625" style="76" customWidth="1"/>
    <col min="7939" max="7939" width="13" style="76" customWidth="1"/>
    <col min="7940" max="8192" width="7" style="76"/>
    <col min="8193" max="8193" width="14.625" style="76" customWidth="1"/>
    <col min="8194" max="8194" width="46.625" style="76" customWidth="1"/>
    <col min="8195" max="8195" width="13" style="76" customWidth="1"/>
    <col min="8196" max="8448" width="7" style="76"/>
    <col min="8449" max="8449" width="14.625" style="76" customWidth="1"/>
    <col min="8450" max="8450" width="46.625" style="76" customWidth="1"/>
    <col min="8451" max="8451" width="13" style="76" customWidth="1"/>
    <col min="8452" max="8704" width="7" style="76"/>
    <col min="8705" max="8705" width="14.625" style="76" customWidth="1"/>
    <col min="8706" max="8706" width="46.625" style="76" customWidth="1"/>
    <col min="8707" max="8707" width="13" style="76" customWidth="1"/>
    <col min="8708" max="8960" width="7" style="76"/>
    <col min="8961" max="8961" width="14.625" style="76" customWidth="1"/>
    <col min="8962" max="8962" width="46.625" style="76" customWidth="1"/>
    <col min="8963" max="8963" width="13" style="76" customWidth="1"/>
    <col min="8964" max="9216" width="7" style="76"/>
    <col min="9217" max="9217" width="14.625" style="76" customWidth="1"/>
    <col min="9218" max="9218" width="46.625" style="76" customWidth="1"/>
    <col min="9219" max="9219" width="13" style="76" customWidth="1"/>
    <col min="9220" max="9472" width="7" style="76"/>
    <col min="9473" max="9473" width="14.625" style="76" customWidth="1"/>
    <col min="9474" max="9474" width="46.625" style="76" customWidth="1"/>
    <col min="9475" max="9475" width="13" style="76" customWidth="1"/>
    <col min="9476" max="9728" width="7" style="76"/>
    <col min="9729" max="9729" width="14.625" style="76" customWidth="1"/>
    <col min="9730" max="9730" width="46.625" style="76" customWidth="1"/>
    <col min="9731" max="9731" width="13" style="76" customWidth="1"/>
    <col min="9732" max="9984" width="7" style="76"/>
    <col min="9985" max="9985" width="14.625" style="76" customWidth="1"/>
    <col min="9986" max="9986" width="46.625" style="76" customWidth="1"/>
    <col min="9987" max="9987" width="13" style="76" customWidth="1"/>
    <col min="9988" max="10240" width="7" style="76"/>
    <col min="10241" max="10241" width="14.625" style="76" customWidth="1"/>
    <col min="10242" max="10242" width="46.625" style="76" customWidth="1"/>
    <col min="10243" max="10243" width="13" style="76" customWidth="1"/>
    <col min="10244" max="10496" width="7" style="76"/>
    <col min="10497" max="10497" width="14.625" style="76" customWidth="1"/>
    <col min="10498" max="10498" width="46.625" style="76" customWidth="1"/>
    <col min="10499" max="10499" width="13" style="76" customWidth="1"/>
    <col min="10500" max="10752" width="7" style="76"/>
    <col min="10753" max="10753" width="14.625" style="76" customWidth="1"/>
    <col min="10754" max="10754" width="46.625" style="76" customWidth="1"/>
    <col min="10755" max="10755" width="13" style="76" customWidth="1"/>
    <col min="10756" max="11008" width="7" style="76"/>
    <col min="11009" max="11009" width="14.625" style="76" customWidth="1"/>
    <col min="11010" max="11010" width="46.625" style="76" customWidth="1"/>
    <col min="11011" max="11011" width="13" style="76" customWidth="1"/>
    <col min="11012" max="11264" width="7" style="76"/>
    <col min="11265" max="11265" width="14.625" style="76" customWidth="1"/>
    <col min="11266" max="11266" width="46.625" style="76" customWidth="1"/>
    <col min="11267" max="11267" width="13" style="76" customWidth="1"/>
    <col min="11268" max="11520" width="7" style="76"/>
    <col min="11521" max="11521" width="14.625" style="76" customWidth="1"/>
    <col min="11522" max="11522" width="46.625" style="76" customWidth="1"/>
    <col min="11523" max="11523" width="13" style="76" customWidth="1"/>
    <col min="11524" max="11776" width="7" style="76"/>
    <col min="11777" max="11777" width="14.625" style="76" customWidth="1"/>
    <col min="11778" max="11778" width="46.625" style="76" customWidth="1"/>
    <col min="11779" max="11779" width="13" style="76" customWidth="1"/>
    <col min="11780" max="12032" width="7" style="76"/>
    <col min="12033" max="12033" width="14.625" style="76" customWidth="1"/>
    <col min="12034" max="12034" width="46.625" style="76" customWidth="1"/>
    <col min="12035" max="12035" width="13" style="76" customWidth="1"/>
    <col min="12036" max="12288" width="7" style="76"/>
    <col min="12289" max="12289" width="14.625" style="76" customWidth="1"/>
    <col min="12290" max="12290" width="46.625" style="76" customWidth="1"/>
    <col min="12291" max="12291" width="13" style="76" customWidth="1"/>
    <col min="12292" max="12544" width="7" style="76"/>
    <col min="12545" max="12545" width="14.625" style="76" customWidth="1"/>
    <col min="12546" max="12546" width="46.625" style="76" customWidth="1"/>
    <col min="12547" max="12547" width="13" style="76" customWidth="1"/>
    <col min="12548" max="12800" width="7" style="76"/>
    <col min="12801" max="12801" width="14.625" style="76" customWidth="1"/>
    <col min="12802" max="12802" width="46.625" style="76" customWidth="1"/>
    <col min="12803" max="12803" width="13" style="76" customWidth="1"/>
    <col min="12804" max="13056" width="7" style="76"/>
    <col min="13057" max="13057" width="14.625" style="76" customWidth="1"/>
    <col min="13058" max="13058" width="46.625" style="76" customWidth="1"/>
    <col min="13059" max="13059" width="13" style="76" customWidth="1"/>
    <col min="13060" max="13312" width="7" style="76"/>
    <col min="13313" max="13313" width="14.625" style="76" customWidth="1"/>
    <col min="13314" max="13314" width="46.625" style="76" customWidth="1"/>
    <col min="13315" max="13315" width="13" style="76" customWidth="1"/>
    <col min="13316" max="13568" width="7" style="76"/>
    <col min="13569" max="13569" width="14.625" style="76" customWidth="1"/>
    <col min="13570" max="13570" width="46.625" style="76" customWidth="1"/>
    <col min="13571" max="13571" width="13" style="76" customWidth="1"/>
    <col min="13572" max="13824" width="7" style="76"/>
    <col min="13825" max="13825" width="14.625" style="76" customWidth="1"/>
    <col min="13826" max="13826" width="46.625" style="76" customWidth="1"/>
    <col min="13827" max="13827" width="13" style="76" customWidth="1"/>
    <col min="13828" max="14080" width="7" style="76"/>
    <col min="14081" max="14081" width="14.625" style="76" customWidth="1"/>
    <col min="14082" max="14082" width="46.625" style="76" customWidth="1"/>
    <col min="14083" max="14083" width="13" style="76" customWidth="1"/>
    <col min="14084" max="14336" width="7" style="76"/>
    <col min="14337" max="14337" width="14.625" style="76" customWidth="1"/>
    <col min="14338" max="14338" width="46.625" style="76" customWidth="1"/>
    <col min="14339" max="14339" width="13" style="76" customWidth="1"/>
    <col min="14340" max="14592" width="7" style="76"/>
    <col min="14593" max="14593" width="14.625" style="76" customWidth="1"/>
    <col min="14594" max="14594" width="46.625" style="76" customWidth="1"/>
    <col min="14595" max="14595" width="13" style="76" customWidth="1"/>
    <col min="14596" max="14848" width="7" style="76"/>
    <col min="14849" max="14849" width="14.625" style="76" customWidth="1"/>
    <col min="14850" max="14850" width="46.625" style="76" customWidth="1"/>
    <col min="14851" max="14851" width="13" style="76" customWidth="1"/>
    <col min="14852" max="15104" width="7" style="76"/>
    <col min="15105" max="15105" width="14.625" style="76" customWidth="1"/>
    <col min="15106" max="15106" width="46.625" style="76" customWidth="1"/>
    <col min="15107" max="15107" width="13" style="76" customWidth="1"/>
    <col min="15108" max="15360" width="7" style="76"/>
    <col min="15361" max="15361" width="14.625" style="76" customWidth="1"/>
    <col min="15362" max="15362" width="46.625" style="76" customWidth="1"/>
    <col min="15363" max="15363" width="13" style="76" customWidth="1"/>
    <col min="15364" max="15616" width="7" style="76"/>
    <col min="15617" max="15617" width="14.625" style="76" customWidth="1"/>
    <col min="15618" max="15618" width="46.625" style="76" customWidth="1"/>
    <col min="15619" max="15619" width="13" style="76" customWidth="1"/>
    <col min="15620" max="15872" width="7" style="76"/>
    <col min="15873" max="15873" width="14.625" style="76" customWidth="1"/>
    <col min="15874" max="15874" width="46.625" style="76" customWidth="1"/>
    <col min="15875" max="15875" width="13" style="76" customWidth="1"/>
    <col min="15876" max="16128" width="7" style="76"/>
    <col min="16129" max="16129" width="14.625" style="76" customWidth="1"/>
    <col min="16130" max="16130" width="46.625" style="76" customWidth="1"/>
    <col min="16131" max="16131" width="13" style="76" customWidth="1"/>
    <col min="16132" max="16384" width="7" style="76"/>
  </cols>
  <sheetData>
    <row r="1" ht="23.25" customHeight="1" spans="1:1">
      <c r="A1" s="77" t="s">
        <v>947</v>
      </c>
    </row>
    <row r="2" ht="22.5" spans="1:3">
      <c r="A2" s="78" t="s">
        <v>948</v>
      </c>
      <c r="B2" s="79"/>
      <c r="C2" s="80"/>
    </row>
    <row r="3" spans="3:3">
      <c r="C3" s="118" t="s">
        <v>825</v>
      </c>
    </row>
    <row r="4" ht="45.75" customHeight="1" spans="1:3">
      <c r="A4" s="82" t="s">
        <v>949</v>
      </c>
      <c r="B4" s="83" t="s">
        <v>950</v>
      </c>
      <c r="C4" s="84" t="s">
        <v>836</v>
      </c>
    </row>
    <row r="5" ht="45.75" customHeight="1" spans="1:3">
      <c r="A5" s="137">
        <v>223</v>
      </c>
      <c r="B5" s="138" t="s">
        <v>951</v>
      </c>
      <c r="C5" s="139">
        <v>8</v>
      </c>
    </row>
    <row r="6" s="135" customFormat="1" ht="45.75" customHeight="1" spans="1:3">
      <c r="A6" s="140">
        <v>22301</v>
      </c>
      <c r="B6" s="141" t="s">
        <v>952</v>
      </c>
      <c r="C6" s="142" t="s">
        <v>941</v>
      </c>
    </row>
    <row r="7" s="136" customFormat="1" ht="45.75" customHeight="1" spans="1:3">
      <c r="A7" s="143">
        <v>2230105</v>
      </c>
      <c r="B7" s="144" t="s">
        <v>953</v>
      </c>
      <c r="C7" s="145" t="s">
        <v>941</v>
      </c>
    </row>
    <row r="8" ht="45.75" customHeight="1" spans="1:3">
      <c r="A8" s="140">
        <v>22302</v>
      </c>
      <c r="B8" s="146" t="s">
        <v>954</v>
      </c>
      <c r="C8" s="139"/>
    </row>
    <row r="9" ht="45.75" customHeight="1" spans="1:3">
      <c r="A9" s="143">
        <v>2230201</v>
      </c>
      <c r="B9" s="145" t="s">
        <v>955</v>
      </c>
      <c r="C9" s="139"/>
    </row>
    <row r="10" ht="45.75" customHeight="1" spans="1:3">
      <c r="A10" s="137">
        <v>230</v>
      </c>
      <c r="B10" s="138" t="s">
        <v>58</v>
      </c>
      <c r="C10" s="147"/>
    </row>
    <row r="11" ht="45.75" customHeight="1" spans="1:3">
      <c r="A11" s="143">
        <v>2300803</v>
      </c>
      <c r="B11" s="148" t="s">
        <v>956</v>
      </c>
      <c r="C11" s="139"/>
    </row>
    <row r="12" ht="45.75" customHeight="1" spans="1:4">
      <c r="A12" s="149" t="s">
        <v>829</v>
      </c>
      <c r="B12" s="150"/>
      <c r="C12" s="147">
        <v>8</v>
      </c>
      <c r="D12" s="151"/>
    </row>
    <row r="13" ht="19.5" customHeight="1" spans="1:4">
      <c r="A13" s="152"/>
      <c r="B13" s="152"/>
      <c r="C13" s="152"/>
      <c r="D13" s="153"/>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sheetData>
  <mergeCells count="3">
    <mergeCell ref="A2:C2"/>
    <mergeCell ref="A12:B12"/>
    <mergeCell ref="A13:C13"/>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A9" sqref="A9"/>
    </sheetView>
  </sheetViews>
  <sheetFormatPr defaultColWidth="7" defaultRowHeight="15" outlineLevelCol="3"/>
  <cols>
    <col min="1" max="1" width="41.25" style="74" customWidth="1"/>
    <col min="2" max="2" width="37" style="74" customWidth="1"/>
    <col min="3" max="3" width="6.875" style="76" customWidth="1"/>
    <col min="4" max="4" width="9" style="76" customWidth="1"/>
    <col min="5" max="5" width="5.875" style="76" customWidth="1"/>
    <col min="6" max="6" width="5.25" style="76" customWidth="1"/>
    <col min="7" max="7" width="6.5" style="76" customWidth="1"/>
    <col min="8" max="10" width="7" style="76" customWidth="1"/>
    <col min="11" max="256" width="7" style="76"/>
    <col min="257" max="257" width="41.25" style="76" customWidth="1"/>
    <col min="258" max="258" width="37" style="76" customWidth="1"/>
    <col min="259" max="259" width="6.875" style="76" customWidth="1"/>
    <col min="260" max="260" width="9" style="76" customWidth="1"/>
    <col min="261" max="261" width="5.875" style="76" customWidth="1"/>
    <col min="262" max="262" width="5.25" style="76" customWidth="1"/>
    <col min="263" max="263" width="6.5" style="76" customWidth="1"/>
    <col min="264" max="266" width="7" style="76" customWidth="1"/>
    <col min="267" max="512" width="7" style="76"/>
    <col min="513" max="513" width="41.25" style="76" customWidth="1"/>
    <col min="514" max="514" width="37" style="76" customWidth="1"/>
    <col min="515" max="515" width="6.875" style="76" customWidth="1"/>
    <col min="516" max="516" width="9" style="76" customWidth="1"/>
    <col min="517" max="517" width="5.875" style="76" customWidth="1"/>
    <col min="518" max="518" width="5.25" style="76" customWidth="1"/>
    <col min="519" max="519" width="6.5" style="76" customWidth="1"/>
    <col min="520" max="522" width="7" style="76" customWidth="1"/>
    <col min="523" max="768" width="7" style="76"/>
    <col min="769" max="769" width="41.25" style="76" customWidth="1"/>
    <col min="770" max="770" width="37" style="76" customWidth="1"/>
    <col min="771" max="771" width="6.875" style="76" customWidth="1"/>
    <col min="772" max="772" width="9" style="76" customWidth="1"/>
    <col min="773" max="773" width="5.875" style="76" customWidth="1"/>
    <col min="774" max="774" width="5.25" style="76" customWidth="1"/>
    <col min="775" max="775" width="6.5" style="76" customWidth="1"/>
    <col min="776" max="778" width="7" style="76" customWidth="1"/>
    <col min="779" max="1024" width="7" style="76"/>
    <col min="1025" max="1025" width="41.25" style="76" customWidth="1"/>
    <col min="1026" max="1026" width="37" style="76" customWidth="1"/>
    <col min="1027" max="1027" width="6.875" style="76" customWidth="1"/>
    <col min="1028" max="1028" width="9" style="76" customWidth="1"/>
    <col min="1029" max="1029" width="5.875" style="76" customWidth="1"/>
    <col min="1030" max="1030" width="5.25" style="76" customWidth="1"/>
    <col min="1031" max="1031" width="6.5" style="76" customWidth="1"/>
    <col min="1032" max="1034" width="7" style="76" customWidth="1"/>
    <col min="1035" max="1280" width="7" style="76"/>
    <col min="1281" max="1281" width="41.25" style="76" customWidth="1"/>
    <col min="1282" max="1282" width="37" style="76" customWidth="1"/>
    <col min="1283" max="1283" width="6.875" style="76" customWidth="1"/>
    <col min="1284" max="1284" width="9" style="76" customWidth="1"/>
    <col min="1285" max="1285" width="5.875" style="76" customWidth="1"/>
    <col min="1286" max="1286" width="5.25" style="76" customWidth="1"/>
    <col min="1287" max="1287" width="6.5" style="76" customWidth="1"/>
    <col min="1288" max="1290" width="7" style="76" customWidth="1"/>
    <col min="1291" max="1536" width="7" style="76"/>
    <col min="1537" max="1537" width="41.25" style="76" customWidth="1"/>
    <col min="1538" max="1538" width="37" style="76" customWidth="1"/>
    <col min="1539" max="1539" width="6.875" style="76" customWidth="1"/>
    <col min="1540" max="1540" width="9" style="76" customWidth="1"/>
    <col min="1541" max="1541" width="5.875" style="76" customWidth="1"/>
    <col min="1542" max="1542" width="5.25" style="76" customWidth="1"/>
    <col min="1543" max="1543" width="6.5" style="76" customWidth="1"/>
    <col min="1544" max="1546" width="7" style="76" customWidth="1"/>
    <col min="1547" max="1792" width="7" style="76"/>
    <col min="1793" max="1793" width="41.25" style="76" customWidth="1"/>
    <col min="1794" max="1794" width="37" style="76" customWidth="1"/>
    <col min="1795" max="1795" width="6.875" style="76" customWidth="1"/>
    <col min="1796" max="1796" width="9" style="76" customWidth="1"/>
    <col min="1797" max="1797" width="5.875" style="76" customWidth="1"/>
    <col min="1798" max="1798" width="5.25" style="76" customWidth="1"/>
    <col min="1799" max="1799" width="6.5" style="76" customWidth="1"/>
    <col min="1800" max="1802" width="7" style="76" customWidth="1"/>
    <col min="1803" max="2048" width="7" style="76"/>
    <col min="2049" max="2049" width="41.25" style="76" customWidth="1"/>
    <col min="2050" max="2050" width="37" style="76" customWidth="1"/>
    <col min="2051" max="2051" width="6.875" style="76" customWidth="1"/>
    <col min="2052" max="2052" width="9" style="76" customWidth="1"/>
    <col min="2053" max="2053" width="5.875" style="76" customWidth="1"/>
    <col min="2054" max="2054" width="5.25" style="76" customWidth="1"/>
    <col min="2055" max="2055" width="6.5" style="76" customWidth="1"/>
    <col min="2056" max="2058" width="7" style="76" customWidth="1"/>
    <col min="2059" max="2304" width="7" style="76"/>
    <col min="2305" max="2305" width="41.25" style="76" customWidth="1"/>
    <col min="2306" max="2306" width="37" style="76" customWidth="1"/>
    <col min="2307" max="2307" width="6.875" style="76" customWidth="1"/>
    <col min="2308" max="2308" width="9" style="76" customWidth="1"/>
    <col min="2309" max="2309" width="5.875" style="76" customWidth="1"/>
    <col min="2310" max="2310" width="5.25" style="76" customWidth="1"/>
    <col min="2311" max="2311" width="6.5" style="76" customWidth="1"/>
    <col min="2312" max="2314" width="7" style="76" customWidth="1"/>
    <col min="2315" max="2560" width="7" style="76"/>
    <col min="2561" max="2561" width="41.25" style="76" customWidth="1"/>
    <col min="2562" max="2562" width="37" style="76" customWidth="1"/>
    <col min="2563" max="2563" width="6.875" style="76" customWidth="1"/>
    <col min="2564" max="2564" width="9" style="76" customWidth="1"/>
    <col min="2565" max="2565" width="5.875" style="76" customWidth="1"/>
    <col min="2566" max="2566" width="5.25" style="76" customWidth="1"/>
    <col min="2567" max="2567" width="6.5" style="76" customWidth="1"/>
    <col min="2568" max="2570" width="7" style="76" customWidth="1"/>
    <col min="2571" max="2816" width="7" style="76"/>
    <col min="2817" max="2817" width="41.25" style="76" customWidth="1"/>
    <col min="2818" max="2818" width="37" style="76" customWidth="1"/>
    <col min="2819" max="2819" width="6.875" style="76" customWidth="1"/>
    <col min="2820" max="2820" width="9" style="76" customWidth="1"/>
    <col min="2821" max="2821" width="5.875" style="76" customWidth="1"/>
    <col min="2822" max="2822" width="5.25" style="76" customWidth="1"/>
    <col min="2823" max="2823" width="6.5" style="76" customWidth="1"/>
    <col min="2824" max="2826" width="7" style="76" customWidth="1"/>
    <col min="2827" max="3072" width="7" style="76"/>
    <col min="3073" max="3073" width="41.25" style="76" customWidth="1"/>
    <col min="3074" max="3074" width="37" style="76" customWidth="1"/>
    <col min="3075" max="3075" width="6.875" style="76" customWidth="1"/>
    <col min="3076" max="3076" width="9" style="76" customWidth="1"/>
    <col min="3077" max="3077" width="5.875" style="76" customWidth="1"/>
    <col min="3078" max="3078" width="5.25" style="76" customWidth="1"/>
    <col min="3079" max="3079" width="6.5" style="76" customWidth="1"/>
    <col min="3080" max="3082" width="7" style="76" customWidth="1"/>
    <col min="3083" max="3328" width="7" style="76"/>
    <col min="3329" max="3329" width="41.25" style="76" customWidth="1"/>
    <col min="3330" max="3330" width="37" style="76" customWidth="1"/>
    <col min="3331" max="3331" width="6.875" style="76" customWidth="1"/>
    <col min="3332" max="3332" width="9" style="76" customWidth="1"/>
    <col min="3333" max="3333" width="5.875" style="76" customWidth="1"/>
    <col min="3334" max="3334" width="5.25" style="76" customWidth="1"/>
    <col min="3335" max="3335" width="6.5" style="76" customWidth="1"/>
    <col min="3336" max="3338" width="7" style="76" customWidth="1"/>
    <col min="3339" max="3584" width="7" style="76"/>
    <col min="3585" max="3585" width="41.25" style="76" customWidth="1"/>
    <col min="3586" max="3586" width="37" style="76" customWidth="1"/>
    <col min="3587" max="3587" width="6.875" style="76" customWidth="1"/>
    <col min="3588" max="3588" width="9" style="76" customWidth="1"/>
    <col min="3589" max="3589" width="5.875" style="76" customWidth="1"/>
    <col min="3590" max="3590" width="5.25" style="76" customWidth="1"/>
    <col min="3591" max="3591" width="6.5" style="76" customWidth="1"/>
    <col min="3592" max="3594" width="7" style="76" customWidth="1"/>
    <col min="3595" max="3840" width="7" style="76"/>
    <col min="3841" max="3841" width="41.25" style="76" customWidth="1"/>
    <col min="3842" max="3842" width="37" style="76" customWidth="1"/>
    <col min="3843" max="3843" width="6.875" style="76" customWidth="1"/>
    <col min="3844" max="3844" width="9" style="76" customWidth="1"/>
    <col min="3845" max="3845" width="5.875" style="76" customWidth="1"/>
    <col min="3846" max="3846" width="5.25" style="76" customWidth="1"/>
    <col min="3847" max="3847" width="6.5" style="76" customWidth="1"/>
    <col min="3848" max="3850" width="7" style="76" customWidth="1"/>
    <col min="3851" max="4096" width="7" style="76"/>
    <col min="4097" max="4097" width="41.25" style="76" customWidth="1"/>
    <col min="4098" max="4098" width="37" style="76" customWidth="1"/>
    <col min="4099" max="4099" width="6.875" style="76" customWidth="1"/>
    <col min="4100" max="4100" width="9" style="76" customWidth="1"/>
    <col min="4101" max="4101" width="5.875" style="76" customWidth="1"/>
    <col min="4102" max="4102" width="5.25" style="76" customWidth="1"/>
    <col min="4103" max="4103" width="6.5" style="76" customWidth="1"/>
    <col min="4104" max="4106" width="7" style="76" customWidth="1"/>
    <col min="4107" max="4352" width="7" style="76"/>
    <col min="4353" max="4353" width="41.25" style="76" customWidth="1"/>
    <col min="4354" max="4354" width="37" style="76" customWidth="1"/>
    <col min="4355" max="4355" width="6.875" style="76" customWidth="1"/>
    <col min="4356" max="4356" width="9" style="76" customWidth="1"/>
    <col min="4357" max="4357" width="5.875" style="76" customWidth="1"/>
    <col min="4358" max="4358" width="5.25" style="76" customWidth="1"/>
    <col min="4359" max="4359" width="6.5" style="76" customWidth="1"/>
    <col min="4360" max="4362" width="7" style="76" customWidth="1"/>
    <col min="4363" max="4608" width="7" style="76"/>
    <col min="4609" max="4609" width="41.25" style="76" customWidth="1"/>
    <col min="4610" max="4610" width="37" style="76" customWidth="1"/>
    <col min="4611" max="4611" width="6.875" style="76" customWidth="1"/>
    <col min="4612" max="4612" width="9" style="76" customWidth="1"/>
    <col min="4613" max="4613" width="5.875" style="76" customWidth="1"/>
    <col min="4614" max="4614" width="5.25" style="76" customWidth="1"/>
    <col min="4615" max="4615" width="6.5" style="76" customWidth="1"/>
    <col min="4616" max="4618" width="7" style="76" customWidth="1"/>
    <col min="4619" max="4864" width="7" style="76"/>
    <col min="4865" max="4865" width="41.25" style="76" customWidth="1"/>
    <col min="4866" max="4866" width="37" style="76" customWidth="1"/>
    <col min="4867" max="4867" width="6.875" style="76" customWidth="1"/>
    <col min="4868" max="4868" width="9" style="76" customWidth="1"/>
    <col min="4869" max="4869" width="5.875" style="76" customWidth="1"/>
    <col min="4870" max="4870" width="5.25" style="76" customWidth="1"/>
    <col min="4871" max="4871" width="6.5" style="76" customWidth="1"/>
    <col min="4872" max="4874" width="7" style="76" customWidth="1"/>
    <col min="4875" max="5120" width="7" style="76"/>
    <col min="5121" max="5121" width="41.25" style="76" customWidth="1"/>
    <col min="5122" max="5122" width="37" style="76" customWidth="1"/>
    <col min="5123" max="5123" width="6.875" style="76" customWidth="1"/>
    <col min="5124" max="5124" width="9" style="76" customWidth="1"/>
    <col min="5125" max="5125" width="5.875" style="76" customWidth="1"/>
    <col min="5126" max="5126" width="5.25" style="76" customWidth="1"/>
    <col min="5127" max="5127" width="6.5" style="76" customWidth="1"/>
    <col min="5128" max="5130" width="7" style="76" customWidth="1"/>
    <col min="5131" max="5376" width="7" style="76"/>
    <col min="5377" max="5377" width="41.25" style="76" customWidth="1"/>
    <col min="5378" max="5378" width="37" style="76" customWidth="1"/>
    <col min="5379" max="5379" width="6.875" style="76" customWidth="1"/>
    <col min="5380" max="5380" width="9" style="76" customWidth="1"/>
    <col min="5381" max="5381" width="5.875" style="76" customWidth="1"/>
    <col min="5382" max="5382" width="5.25" style="76" customWidth="1"/>
    <col min="5383" max="5383" width="6.5" style="76" customWidth="1"/>
    <col min="5384" max="5386" width="7" style="76" customWidth="1"/>
    <col min="5387" max="5632" width="7" style="76"/>
    <col min="5633" max="5633" width="41.25" style="76" customWidth="1"/>
    <col min="5634" max="5634" width="37" style="76" customWidth="1"/>
    <col min="5635" max="5635" width="6.875" style="76" customWidth="1"/>
    <col min="5636" max="5636" width="9" style="76" customWidth="1"/>
    <col min="5637" max="5637" width="5.875" style="76" customWidth="1"/>
    <col min="5638" max="5638" width="5.25" style="76" customWidth="1"/>
    <col min="5639" max="5639" width="6.5" style="76" customWidth="1"/>
    <col min="5640" max="5642" width="7" style="76" customWidth="1"/>
    <col min="5643" max="5888" width="7" style="76"/>
    <col min="5889" max="5889" width="41.25" style="76" customWidth="1"/>
    <col min="5890" max="5890" width="37" style="76" customWidth="1"/>
    <col min="5891" max="5891" width="6.875" style="76" customWidth="1"/>
    <col min="5892" max="5892" width="9" style="76" customWidth="1"/>
    <col min="5893" max="5893" width="5.875" style="76" customWidth="1"/>
    <col min="5894" max="5894" width="5.25" style="76" customWidth="1"/>
    <col min="5895" max="5895" width="6.5" style="76" customWidth="1"/>
    <col min="5896" max="5898" width="7" style="76" customWidth="1"/>
    <col min="5899" max="6144" width="7" style="76"/>
    <col min="6145" max="6145" width="41.25" style="76" customWidth="1"/>
    <col min="6146" max="6146" width="37" style="76" customWidth="1"/>
    <col min="6147" max="6147" width="6.875" style="76" customWidth="1"/>
    <col min="6148" max="6148" width="9" style="76" customWidth="1"/>
    <col min="6149" max="6149" width="5.875" style="76" customWidth="1"/>
    <col min="6150" max="6150" width="5.25" style="76" customWidth="1"/>
    <col min="6151" max="6151" width="6.5" style="76" customWidth="1"/>
    <col min="6152" max="6154" width="7" style="76" customWidth="1"/>
    <col min="6155" max="6400" width="7" style="76"/>
    <col min="6401" max="6401" width="41.25" style="76" customWidth="1"/>
    <col min="6402" max="6402" width="37" style="76" customWidth="1"/>
    <col min="6403" max="6403" width="6.875" style="76" customWidth="1"/>
    <col min="6404" max="6404" width="9" style="76" customWidth="1"/>
    <col min="6405" max="6405" width="5.875" style="76" customWidth="1"/>
    <col min="6406" max="6406" width="5.25" style="76" customWidth="1"/>
    <col min="6407" max="6407" width="6.5" style="76" customWidth="1"/>
    <col min="6408" max="6410" width="7" style="76" customWidth="1"/>
    <col min="6411" max="6656" width="7" style="76"/>
    <col min="6657" max="6657" width="41.25" style="76" customWidth="1"/>
    <col min="6658" max="6658" width="37" style="76" customWidth="1"/>
    <col min="6659" max="6659" width="6.875" style="76" customWidth="1"/>
    <col min="6660" max="6660" width="9" style="76" customWidth="1"/>
    <col min="6661" max="6661" width="5.875" style="76" customWidth="1"/>
    <col min="6662" max="6662" width="5.25" style="76" customWidth="1"/>
    <col min="6663" max="6663" width="6.5" style="76" customWidth="1"/>
    <col min="6664" max="6666" width="7" style="76" customWidth="1"/>
    <col min="6667" max="6912" width="7" style="76"/>
    <col min="6913" max="6913" width="41.25" style="76" customWidth="1"/>
    <col min="6914" max="6914" width="37" style="76" customWidth="1"/>
    <col min="6915" max="6915" width="6.875" style="76" customWidth="1"/>
    <col min="6916" max="6916" width="9" style="76" customWidth="1"/>
    <col min="6917" max="6917" width="5.875" style="76" customWidth="1"/>
    <col min="6918" max="6918" width="5.25" style="76" customWidth="1"/>
    <col min="6919" max="6919" width="6.5" style="76" customWidth="1"/>
    <col min="6920" max="6922" width="7" style="76" customWidth="1"/>
    <col min="6923" max="7168" width="7" style="76"/>
    <col min="7169" max="7169" width="41.25" style="76" customWidth="1"/>
    <col min="7170" max="7170" width="37" style="76" customWidth="1"/>
    <col min="7171" max="7171" width="6.875" style="76" customWidth="1"/>
    <col min="7172" max="7172" width="9" style="76" customWidth="1"/>
    <col min="7173" max="7173" width="5.875" style="76" customWidth="1"/>
    <col min="7174" max="7174" width="5.25" style="76" customWidth="1"/>
    <col min="7175" max="7175" width="6.5" style="76" customWidth="1"/>
    <col min="7176" max="7178" width="7" style="76" customWidth="1"/>
    <col min="7179" max="7424" width="7" style="76"/>
    <col min="7425" max="7425" width="41.25" style="76" customWidth="1"/>
    <col min="7426" max="7426" width="37" style="76" customWidth="1"/>
    <col min="7427" max="7427" width="6.875" style="76" customWidth="1"/>
    <col min="7428" max="7428" width="9" style="76" customWidth="1"/>
    <col min="7429" max="7429" width="5.875" style="76" customWidth="1"/>
    <col min="7430" max="7430" width="5.25" style="76" customWidth="1"/>
    <col min="7431" max="7431" width="6.5" style="76" customWidth="1"/>
    <col min="7432" max="7434" width="7" style="76" customWidth="1"/>
    <col min="7435" max="7680" width="7" style="76"/>
    <col min="7681" max="7681" width="41.25" style="76" customWidth="1"/>
    <col min="7682" max="7682" width="37" style="76" customWidth="1"/>
    <col min="7683" max="7683" width="6.875" style="76" customWidth="1"/>
    <col min="7684" max="7684" width="9" style="76" customWidth="1"/>
    <col min="7685" max="7685" width="5.875" style="76" customWidth="1"/>
    <col min="7686" max="7686" width="5.25" style="76" customWidth="1"/>
    <col min="7687" max="7687" width="6.5" style="76" customWidth="1"/>
    <col min="7688" max="7690" width="7" style="76" customWidth="1"/>
    <col min="7691" max="7936" width="7" style="76"/>
    <col min="7937" max="7937" width="41.25" style="76" customWidth="1"/>
    <col min="7938" max="7938" width="37" style="76" customWidth="1"/>
    <col min="7939" max="7939" width="6.875" style="76" customWidth="1"/>
    <col min="7940" max="7940" width="9" style="76" customWidth="1"/>
    <col min="7941" max="7941" width="5.875" style="76" customWidth="1"/>
    <col min="7942" max="7942" width="5.25" style="76" customWidth="1"/>
    <col min="7943" max="7943" width="6.5" style="76" customWidth="1"/>
    <col min="7944" max="7946" width="7" style="76" customWidth="1"/>
    <col min="7947" max="8192" width="7" style="76"/>
    <col min="8193" max="8193" width="41.25" style="76" customWidth="1"/>
    <col min="8194" max="8194" width="37" style="76" customWidth="1"/>
    <col min="8195" max="8195" width="6.875" style="76" customWidth="1"/>
    <col min="8196" max="8196" width="9" style="76" customWidth="1"/>
    <col min="8197" max="8197" width="5.875" style="76" customWidth="1"/>
    <col min="8198" max="8198" width="5.25" style="76" customWidth="1"/>
    <col min="8199" max="8199" width="6.5" style="76" customWidth="1"/>
    <col min="8200" max="8202" width="7" style="76" customWidth="1"/>
    <col min="8203" max="8448" width="7" style="76"/>
    <col min="8449" max="8449" width="41.25" style="76" customWidth="1"/>
    <col min="8450" max="8450" width="37" style="76" customWidth="1"/>
    <col min="8451" max="8451" width="6.875" style="76" customWidth="1"/>
    <col min="8452" max="8452" width="9" style="76" customWidth="1"/>
    <col min="8453" max="8453" width="5.875" style="76" customWidth="1"/>
    <col min="8454" max="8454" width="5.25" style="76" customWidth="1"/>
    <col min="8455" max="8455" width="6.5" style="76" customWidth="1"/>
    <col min="8456" max="8458" width="7" style="76" customWidth="1"/>
    <col min="8459" max="8704" width="7" style="76"/>
    <col min="8705" max="8705" width="41.25" style="76" customWidth="1"/>
    <col min="8706" max="8706" width="37" style="76" customWidth="1"/>
    <col min="8707" max="8707" width="6.875" style="76" customWidth="1"/>
    <col min="8708" max="8708" width="9" style="76" customWidth="1"/>
    <col min="8709" max="8709" width="5.875" style="76" customWidth="1"/>
    <col min="8710" max="8710" width="5.25" style="76" customWidth="1"/>
    <col min="8711" max="8711" width="6.5" style="76" customWidth="1"/>
    <col min="8712" max="8714" width="7" style="76" customWidth="1"/>
    <col min="8715" max="8960" width="7" style="76"/>
    <col min="8961" max="8961" width="41.25" style="76" customWidth="1"/>
    <col min="8962" max="8962" width="37" style="76" customWidth="1"/>
    <col min="8963" max="8963" width="6.875" style="76" customWidth="1"/>
    <col min="8964" max="8964" width="9" style="76" customWidth="1"/>
    <col min="8965" max="8965" width="5.875" style="76" customWidth="1"/>
    <col min="8966" max="8966" width="5.25" style="76" customWidth="1"/>
    <col min="8967" max="8967" width="6.5" style="76" customWidth="1"/>
    <col min="8968" max="8970" width="7" style="76" customWidth="1"/>
    <col min="8971" max="9216" width="7" style="76"/>
    <col min="9217" max="9217" width="41.25" style="76" customWidth="1"/>
    <col min="9218" max="9218" width="37" style="76" customWidth="1"/>
    <col min="9219" max="9219" width="6.875" style="76" customWidth="1"/>
    <col min="9220" max="9220" width="9" style="76" customWidth="1"/>
    <col min="9221" max="9221" width="5.875" style="76" customWidth="1"/>
    <col min="9222" max="9222" width="5.25" style="76" customWidth="1"/>
    <col min="9223" max="9223" width="6.5" style="76" customWidth="1"/>
    <col min="9224" max="9226" width="7" style="76" customWidth="1"/>
    <col min="9227" max="9472" width="7" style="76"/>
    <col min="9473" max="9473" width="41.25" style="76" customWidth="1"/>
    <col min="9474" max="9474" width="37" style="76" customWidth="1"/>
    <col min="9475" max="9475" width="6.875" style="76" customWidth="1"/>
    <col min="9476" max="9476" width="9" style="76" customWidth="1"/>
    <col min="9477" max="9477" width="5.875" style="76" customWidth="1"/>
    <col min="9478" max="9478" width="5.25" style="76" customWidth="1"/>
    <col min="9479" max="9479" width="6.5" style="76" customWidth="1"/>
    <col min="9480" max="9482" width="7" style="76" customWidth="1"/>
    <col min="9483" max="9728" width="7" style="76"/>
    <col min="9729" max="9729" width="41.25" style="76" customWidth="1"/>
    <col min="9730" max="9730" width="37" style="76" customWidth="1"/>
    <col min="9731" max="9731" width="6.875" style="76" customWidth="1"/>
    <col min="9732" max="9732" width="9" style="76" customWidth="1"/>
    <col min="9733" max="9733" width="5.875" style="76" customWidth="1"/>
    <col min="9734" max="9734" width="5.25" style="76" customWidth="1"/>
    <col min="9735" max="9735" width="6.5" style="76" customWidth="1"/>
    <col min="9736" max="9738" width="7" style="76" customWidth="1"/>
    <col min="9739" max="9984" width="7" style="76"/>
    <col min="9985" max="9985" width="41.25" style="76" customWidth="1"/>
    <col min="9986" max="9986" width="37" style="76" customWidth="1"/>
    <col min="9987" max="9987" width="6.875" style="76" customWidth="1"/>
    <col min="9988" max="9988" width="9" style="76" customWidth="1"/>
    <col min="9989" max="9989" width="5.875" style="76" customWidth="1"/>
    <col min="9990" max="9990" width="5.25" style="76" customWidth="1"/>
    <col min="9991" max="9991" width="6.5" style="76" customWidth="1"/>
    <col min="9992" max="9994" width="7" style="76" customWidth="1"/>
    <col min="9995" max="10240" width="7" style="76"/>
    <col min="10241" max="10241" width="41.25" style="76" customWidth="1"/>
    <col min="10242" max="10242" width="37" style="76" customWidth="1"/>
    <col min="10243" max="10243" width="6.875" style="76" customWidth="1"/>
    <col min="10244" max="10244" width="9" style="76" customWidth="1"/>
    <col min="10245" max="10245" width="5.875" style="76" customWidth="1"/>
    <col min="10246" max="10246" width="5.25" style="76" customWidth="1"/>
    <col min="10247" max="10247" width="6.5" style="76" customWidth="1"/>
    <col min="10248" max="10250" width="7" style="76" customWidth="1"/>
    <col min="10251" max="10496" width="7" style="76"/>
    <col min="10497" max="10497" width="41.25" style="76" customWidth="1"/>
    <col min="10498" max="10498" width="37" style="76" customWidth="1"/>
    <col min="10499" max="10499" width="6.875" style="76" customWidth="1"/>
    <col min="10500" max="10500" width="9" style="76" customWidth="1"/>
    <col min="10501" max="10501" width="5.875" style="76" customWidth="1"/>
    <col min="10502" max="10502" width="5.25" style="76" customWidth="1"/>
    <col min="10503" max="10503" width="6.5" style="76" customWidth="1"/>
    <col min="10504" max="10506" width="7" style="76" customWidth="1"/>
    <col min="10507" max="10752" width="7" style="76"/>
    <col min="10753" max="10753" width="41.25" style="76" customWidth="1"/>
    <col min="10754" max="10754" width="37" style="76" customWidth="1"/>
    <col min="10755" max="10755" width="6.875" style="76" customWidth="1"/>
    <col min="10756" max="10756" width="9" style="76" customWidth="1"/>
    <col min="10757" max="10757" width="5.875" style="76" customWidth="1"/>
    <col min="10758" max="10758" width="5.25" style="76" customWidth="1"/>
    <col min="10759" max="10759" width="6.5" style="76" customWidth="1"/>
    <col min="10760" max="10762" width="7" style="76" customWidth="1"/>
    <col min="10763" max="11008" width="7" style="76"/>
    <col min="11009" max="11009" width="41.25" style="76" customWidth="1"/>
    <col min="11010" max="11010" width="37" style="76" customWidth="1"/>
    <col min="11011" max="11011" width="6.875" style="76" customWidth="1"/>
    <col min="11012" max="11012" width="9" style="76" customWidth="1"/>
    <col min="11013" max="11013" width="5.875" style="76" customWidth="1"/>
    <col min="11014" max="11014" width="5.25" style="76" customWidth="1"/>
    <col min="11015" max="11015" width="6.5" style="76" customWidth="1"/>
    <col min="11016" max="11018" width="7" style="76" customWidth="1"/>
    <col min="11019" max="11264" width="7" style="76"/>
    <col min="11265" max="11265" width="41.25" style="76" customWidth="1"/>
    <col min="11266" max="11266" width="37" style="76" customWidth="1"/>
    <col min="11267" max="11267" width="6.875" style="76" customWidth="1"/>
    <col min="11268" max="11268" width="9" style="76" customWidth="1"/>
    <col min="11269" max="11269" width="5.875" style="76" customWidth="1"/>
    <col min="11270" max="11270" width="5.25" style="76" customWidth="1"/>
    <col min="11271" max="11271" width="6.5" style="76" customWidth="1"/>
    <col min="11272" max="11274" width="7" style="76" customWidth="1"/>
    <col min="11275" max="11520" width="7" style="76"/>
    <col min="11521" max="11521" width="41.25" style="76" customWidth="1"/>
    <col min="11522" max="11522" width="37" style="76" customWidth="1"/>
    <col min="11523" max="11523" width="6.875" style="76" customWidth="1"/>
    <col min="11524" max="11524" width="9" style="76" customWidth="1"/>
    <col min="11525" max="11525" width="5.875" style="76" customWidth="1"/>
    <col min="11526" max="11526" width="5.25" style="76" customWidth="1"/>
    <col min="11527" max="11527" width="6.5" style="76" customWidth="1"/>
    <col min="11528" max="11530" width="7" style="76" customWidth="1"/>
    <col min="11531" max="11776" width="7" style="76"/>
    <col min="11777" max="11777" width="41.25" style="76" customWidth="1"/>
    <col min="11778" max="11778" width="37" style="76" customWidth="1"/>
    <col min="11779" max="11779" width="6.875" style="76" customWidth="1"/>
    <col min="11780" max="11780" width="9" style="76" customWidth="1"/>
    <col min="11781" max="11781" width="5.875" style="76" customWidth="1"/>
    <col min="11782" max="11782" width="5.25" style="76" customWidth="1"/>
    <col min="11783" max="11783" width="6.5" style="76" customWidth="1"/>
    <col min="11784" max="11786" width="7" style="76" customWidth="1"/>
    <col min="11787" max="12032" width="7" style="76"/>
    <col min="12033" max="12033" width="41.25" style="76" customWidth="1"/>
    <col min="12034" max="12034" width="37" style="76" customWidth="1"/>
    <col min="12035" max="12035" width="6.875" style="76" customWidth="1"/>
    <col min="12036" max="12036" width="9" style="76" customWidth="1"/>
    <col min="12037" max="12037" width="5.875" style="76" customWidth="1"/>
    <col min="12038" max="12038" width="5.25" style="76" customWidth="1"/>
    <col min="12039" max="12039" width="6.5" style="76" customWidth="1"/>
    <col min="12040" max="12042" width="7" style="76" customWidth="1"/>
    <col min="12043" max="12288" width="7" style="76"/>
    <col min="12289" max="12289" width="41.25" style="76" customWidth="1"/>
    <col min="12290" max="12290" width="37" style="76" customWidth="1"/>
    <col min="12291" max="12291" width="6.875" style="76" customWidth="1"/>
    <col min="12292" max="12292" width="9" style="76" customWidth="1"/>
    <col min="12293" max="12293" width="5.875" style="76" customWidth="1"/>
    <col min="12294" max="12294" width="5.25" style="76" customWidth="1"/>
    <col min="12295" max="12295" width="6.5" style="76" customWidth="1"/>
    <col min="12296" max="12298" width="7" style="76" customWidth="1"/>
    <col min="12299" max="12544" width="7" style="76"/>
    <col min="12545" max="12545" width="41.25" style="76" customWidth="1"/>
    <col min="12546" max="12546" width="37" style="76" customWidth="1"/>
    <col min="12547" max="12547" width="6.875" style="76" customWidth="1"/>
    <col min="12548" max="12548" width="9" style="76" customWidth="1"/>
    <col min="12549" max="12549" width="5.875" style="76" customWidth="1"/>
    <col min="12550" max="12550" width="5.25" style="76" customWidth="1"/>
    <col min="12551" max="12551" width="6.5" style="76" customWidth="1"/>
    <col min="12552" max="12554" width="7" style="76" customWidth="1"/>
    <col min="12555" max="12800" width="7" style="76"/>
    <col min="12801" max="12801" width="41.25" style="76" customWidth="1"/>
    <col min="12802" max="12802" width="37" style="76" customWidth="1"/>
    <col min="12803" max="12803" width="6.875" style="76" customWidth="1"/>
    <col min="12804" max="12804" width="9" style="76" customWidth="1"/>
    <col min="12805" max="12805" width="5.875" style="76" customWidth="1"/>
    <col min="12806" max="12806" width="5.25" style="76" customWidth="1"/>
    <col min="12807" max="12807" width="6.5" style="76" customWidth="1"/>
    <col min="12808" max="12810" width="7" style="76" customWidth="1"/>
    <col min="12811" max="13056" width="7" style="76"/>
    <col min="13057" max="13057" width="41.25" style="76" customWidth="1"/>
    <col min="13058" max="13058" width="37" style="76" customWidth="1"/>
    <col min="13059" max="13059" width="6.875" style="76" customWidth="1"/>
    <col min="13060" max="13060" width="9" style="76" customWidth="1"/>
    <col min="13061" max="13061" width="5.875" style="76" customWidth="1"/>
    <col min="13062" max="13062" width="5.25" style="76" customWidth="1"/>
    <col min="13063" max="13063" width="6.5" style="76" customWidth="1"/>
    <col min="13064" max="13066" width="7" style="76" customWidth="1"/>
    <col min="13067" max="13312" width="7" style="76"/>
    <col min="13313" max="13313" width="41.25" style="76" customWidth="1"/>
    <col min="13314" max="13314" width="37" style="76" customWidth="1"/>
    <col min="13315" max="13315" width="6.875" style="76" customWidth="1"/>
    <col min="13316" max="13316" width="9" style="76" customWidth="1"/>
    <col min="13317" max="13317" width="5.875" style="76" customWidth="1"/>
    <col min="13318" max="13318" width="5.25" style="76" customWidth="1"/>
    <col min="13319" max="13319" width="6.5" style="76" customWidth="1"/>
    <col min="13320" max="13322" width="7" style="76" customWidth="1"/>
    <col min="13323" max="13568" width="7" style="76"/>
    <col min="13569" max="13569" width="41.25" style="76" customWidth="1"/>
    <col min="13570" max="13570" width="37" style="76" customWidth="1"/>
    <col min="13571" max="13571" width="6.875" style="76" customWidth="1"/>
    <col min="13572" max="13572" width="9" style="76" customWidth="1"/>
    <col min="13573" max="13573" width="5.875" style="76" customWidth="1"/>
    <col min="13574" max="13574" width="5.25" style="76" customWidth="1"/>
    <col min="13575" max="13575" width="6.5" style="76" customWidth="1"/>
    <col min="13576" max="13578" width="7" style="76" customWidth="1"/>
    <col min="13579" max="13824" width="7" style="76"/>
    <col min="13825" max="13825" width="41.25" style="76" customWidth="1"/>
    <col min="13826" max="13826" width="37" style="76" customWidth="1"/>
    <col min="13827" max="13827" width="6.875" style="76" customWidth="1"/>
    <col min="13828" max="13828" width="9" style="76" customWidth="1"/>
    <col min="13829" max="13829" width="5.875" style="76" customWidth="1"/>
    <col min="13830" max="13830" width="5.25" style="76" customWidth="1"/>
    <col min="13831" max="13831" width="6.5" style="76" customWidth="1"/>
    <col min="13832" max="13834" width="7" style="76" customWidth="1"/>
    <col min="13835" max="14080" width="7" style="76"/>
    <col min="14081" max="14081" width="41.25" style="76" customWidth="1"/>
    <col min="14082" max="14082" width="37" style="76" customWidth="1"/>
    <col min="14083" max="14083" width="6.875" style="76" customWidth="1"/>
    <col min="14084" max="14084" width="9" style="76" customWidth="1"/>
    <col min="14085" max="14085" width="5.875" style="76" customWidth="1"/>
    <col min="14086" max="14086" width="5.25" style="76" customWidth="1"/>
    <col min="14087" max="14087" width="6.5" style="76" customWidth="1"/>
    <col min="14088" max="14090" width="7" style="76" customWidth="1"/>
    <col min="14091" max="14336" width="7" style="76"/>
    <col min="14337" max="14337" width="41.25" style="76" customWidth="1"/>
    <col min="14338" max="14338" width="37" style="76" customWidth="1"/>
    <col min="14339" max="14339" width="6.875" style="76" customWidth="1"/>
    <col min="14340" max="14340" width="9" style="76" customWidth="1"/>
    <col min="14341" max="14341" width="5.875" style="76" customWidth="1"/>
    <col min="14342" max="14342" width="5.25" style="76" customWidth="1"/>
    <col min="14343" max="14343" width="6.5" style="76" customWidth="1"/>
    <col min="14344" max="14346" width="7" style="76" customWidth="1"/>
    <col min="14347" max="14592" width="7" style="76"/>
    <col min="14593" max="14593" width="41.25" style="76" customWidth="1"/>
    <col min="14594" max="14594" width="37" style="76" customWidth="1"/>
    <col min="14595" max="14595" width="6.875" style="76" customWidth="1"/>
    <col min="14596" max="14596" width="9" style="76" customWidth="1"/>
    <col min="14597" max="14597" width="5.875" style="76" customWidth="1"/>
    <col min="14598" max="14598" width="5.25" style="76" customWidth="1"/>
    <col min="14599" max="14599" width="6.5" style="76" customWidth="1"/>
    <col min="14600" max="14602" width="7" style="76" customWidth="1"/>
    <col min="14603" max="14848" width="7" style="76"/>
    <col min="14849" max="14849" width="41.25" style="76" customWidth="1"/>
    <col min="14850" max="14850" width="37" style="76" customWidth="1"/>
    <col min="14851" max="14851" width="6.875" style="76" customWidth="1"/>
    <col min="14852" max="14852" width="9" style="76" customWidth="1"/>
    <col min="14853" max="14853" width="5.875" style="76" customWidth="1"/>
    <col min="14854" max="14854" width="5.25" style="76" customWidth="1"/>
    <col min="14855" max="14855" width="6.5" style="76" customWidth="1"/>
    <col min="14856" max="14858" width="7" style="76" customWidth="1"/>
    <col min="14859" max="15104" width="7" style="76"/>
    <col min="15105" max="15105" width="41.25" style="76" customWidth="1"/>
    <col min="15106" max="15106" width="37" style="76" customWidth="1"/>
    <col min="15107" max="15107" width="6.875" style="76" customWidth="1"/>
    <col min="15108" max="15108" width="9" style="76" customWidth="1"/>
    <col min="15109" max="15109" width="5.875" style="76" customWidth="1"/>
    <col min="15110" max="15110" width="5.25" style="76" customWidth="1"/>
    <col min="15111" max="15111" width="6.5" style="76" customWidth="1"/>
    <col min="15112" max="15114" width="7" style="76" customWidth="1"/>
    <col min="15115" max="15360" width="7" style="76"/>
    <col min="15361" max="15361" width="41.25" style="76" customWidth="1"/>
    <col min="15362" max="15362" width="37" style="76" customWidth="1"/>
    <col min="15363" max="15363" width="6.875" style="76" customWidth="1"/>
    <col min="15364" max="15364" width="9" style="76" customWidth="1"/>
    <col min="15365" max="15365" width="5.875" style="76" customWidth="1"/>
    <col min="15366" max="15366" width="5.25" style="76" customWidth="1"/>
    <col min="15367" max="15367" width="6.5" style="76" customWidth="1"/>
    <col min="15368" max="15370" width="7" style="76" customWidth="1"/>
    <col min="15371" max="15616" width="7" style="76"/>
    <col min="15617" max="15617" width="41.25" style="76" customWidth="1"/>
    <col min="15618" max="15618" width="37" style="76" customWidth="1"/>
    <col min="15619" max="15619" width="6.875" style="76" customWidth="1"/>
    <col min="15620" max="15620" width="9" style="76" customWidth="1"/>
    <col min="15621" max="15621" width="5.875" style="76" customWidth="1"/>
    <col min="15622" max="15622" width="5.25" style="76" customWidth="1"/>
    <col min="15623" max="15623" width="6.5" style="76" customWidth="1"/>
    <col min="15624" max="15626" width="7" style="76" customWidth="1"/>
    <col min="15627" max="15872" width="7" style="76"/>
    <col min="15873" max="15873" width="41.25" style="76" customWidth="1"/>
    <col min="15874" max="15874" width="37" style="76" customWidth="1"/>
    <col min="15875" max="15875" width="6.875" style="76" customWidth="1"/>
    <col min="15876" max="15876" width="9" style="76" customWidth="1"/>
    <col min="15877" max="15877" width="5.875" style="76" customWidth="1"/>
    <col min="15878" max="15878" width="5.25" style="76" customWidth="1"/>
    <col min="15879" max="15879" width="6.5" style="76" customWidth="1"/>
    <col min="15880" max="15882" width="7" style="76" customWidth="1"/>
    <col min="15883" max="16128" width="7" style="76"/>
    <col min="16129" max="16129" width="41.25" style="76" customWidth="1"/>
    <col min="16130" max="16130" width="37" style="76" customWidth="1"/>
    <col min="16131" max="16131" width="6.875" style="76" customWidth="1"/>
    <col min="16132" max="16132" width="9" style="76" customWidth="1"/>
    <col min="16133" max="16133" width="5.875" style="76" customWidth="1"/>
    <col min="16134" max="16134" width="5.25" style="76" customWidth="1"/>
    <col min="16135" max="16135" width="6.5" style="76" customWidth="1"/>
    <col min="16136" max="16138" width="7" style="76" customWidth="1"/>
    <col min="16139" max="16384" width="7" style="76"/>
  </cols>
  <sheetData>
    <row r="1" ht="21.75" customHeight="1" spans="1:2">
      <c r="A1" s="77" t="s">
        <v>957</v>
      </c>
      <c r="B1" s="77"/>
    </row>
    <row r="2" ht="51.75" customHeight="1" spans="1:2">
      <c r="A2" s="129" t="s">
        <v>958</v>
      </c>
      <c r="B2" s="130"/>
    </row>
    <row r="3" spans="2:2">
      <c r="B3" s="118" t="s">
        <v>825</v>
      </c>
    </row>
    <row r="4" s="128" customFormat="1" ht="39.75" customHeight="1" spans="1:2">
      <c r="A4" s="131" t="s">
        <v>826</v>
      </c>
      <c r="B4" s="131" t="s">
        <v>4</v>
      </c>
    </row>
    <row r="5" ht="39.75" customHeight="1" spans="1:2">
      <c r="A5" s="132"/>
      <c r="B5" s="133"/>
    </row>
    <row r="6" ht="39.75" customHeight="1" spans="1:2">
      <c r="A6" s="132"/>
      <c r="B6" s="133"/>
    </row>
    <row r="7" ht="39.75" customHeight="1" spans="1:2">
      <c r="A7" s="132"/>
      <c r="B7" s="133"/>
    </row>
    <row r="8" ht="39.75" customHeight="1" spans="1:2">
      <c r="A8" s="132" t="s">
        <v>829</v>
      </c>
      <c r="B8" s="133"/>
    </row>
    <row r="9" ht="19.5" customHeight="1" spans="1:4">
      <c r="A9" s="113" t="s">
        <v>830</v>
      </c>
      <c r="B9" s="76"/>
      <c r="D9" s="134"/>
    </row>
    <row r="10" ht="19.5" customHeight="1" spans="1:4">
      <c r="A10" s="76"/>
      <c r="B10" s="76"/>
      <c r="D10" s="134"/>
    </row>
    <row r="11" ht="19.5" customHeight="1" spans="1:4">
      <c r="A11" s="76"/>
      <c r="B11" s="76"/>
      <c r="D11" s="134"/>
    </row>
    <row r="12" ht="19.5" customHeight="1" spans="1:4">
      <c r="A12" s="76"/>
      <c r="B12" s="76"/>
      <c r="D12" s="134"/>
    </row>
    <row r="13" ht="19.5" customHeight="1" spans="1:4">
      <c r="A13" s="76"/>
      <c r="B13" s="76"/>
      <c r="D13" s="134"/>
    </row>
    <row r="14" ht="19.5" customHeight="1" spans="1:4">
      <c r="A14" s="76"/>
      <c r="B14" s="76"/>
      <c r="D14" s="134"/>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workbookViewId="0">
      <selection activeCell="A2" sqref="A2:B2"/>
    </sheetView>
  </sheetViews>
  <sheetFormatPr defaultColWidth="0" defaultRowHeight="15.75" outlineLevelCol="2"/>
  <cols>
    <col min="1" max="2" width="37.625" style="113" customWidth="1"/>
    <col min="3" max="3" width="8" style="113" customWidth="1"/>
    <col min="4" max="253" width="7.875" style="113" customWidth="1"/>
    <col min="254" max="254" width="35.75" style="113" customWidth="1"/>
    <col min="255" max="256" width="0" style="113" hidden="1"/>
    <col min="257" max="258" width="37.625" style="113" customWidth="1"/>
    <col min="259" max="259" width="8" style="113" customWidth="1"/>
    <col min="260" max="509" width="7.875" style="113" customWidth="1"/>
    <col min="510" max="510" width="35.75" style="113" customWidth="1"/>
    <col min="511" max="512" width="0" style="113" hidden="1"/>
    <col min="513" max="514" width="37.625" style="113" customWidth="1"/>
    <col min="515" max="515" width="8" style="113" customWidth="1"/>
    <col min="516" max="765" width="7.875" style="113" customWidth="1"/>
    <col min="766" max="766" width="35.75" style="113" customWidth="1"/>
    <col min="767" max="768" width="0" style="113" hidden="1"/>
    <col min="769" max="770" width="37.625" style="113" customWidth="1"/>
    <col min="771" max="771" width="8" style="113" customWidth="1"/>
    <col min="772" max="1021" width="7.875" style="113" customWidth="1"/>
    <col min="1022" max="1022" width="35.75" style="113" customWidth="1"/>
    <col min="1023" max="1024" width="0" style="113" hidden="1"/>
    <col min="1025" max="1026" width="37.625" style="113" customWidth="1"/>
    <col min="1027" max="1027" width="8" style="113" customWidth="1"/>
    <col min="1028" max="1277" width="7.875" style="113" customWidth="1"/>
    <col min="1278" max="1278" width="35.75" style="113" customWidth="1"/>
    <col min="1279" max="1280" width="0" style="113" hidden="1"/>
    <col min="1281" max="1282" width="37.625" style="113" customWidth="1"/>
    <col min="1283" max="1283" width="8" style="113" customWidth="1"/>
    <col min="1284" max="1533" width="7.875" style="113" customWidth="1"/>
    <col min="1534" max="1534" width="35.75" style="113" customWidth="1"/>
    <col min="1535" max="1536" width="0" style="113" hidden="1"/>
    <col min="1537" max="1538" width="37.625" style="113" customWidth="1"/>
    <col min="1539" max="1539" width="8" style="113" customWidth="1"/>
    <col min="1540" max="1789" width="7.875" style="113" customWidth="1"/>
    <col min="1790" max="1790" width="35.75" style="113" customWidth="1"/>
    <col min="1791" max="1792" width="0" style="113" hidden="1"/>
    <col min="1793" max="1794" width="37.625" style="113" customWidth="1"/>
    <col min="1795" max="1795" width="8" style="113" customWidth="1"/>
    <col min="1796" max="2045" width="7.875" style="113" customWidth="1"/>
    <col min="2046" max="2046" width="35.75" style="113" customWidth="1"/>
    <col min="2047" max="2048" width="0" style="113" hidden="1"/>
    <col min="2049" max="2050" width="37.625" style="113" customWidth="1"/>
    <col min="2051" max="2051" width="8" style="113" customWidth="1"/>
    <col min="2052" max="2301" width="7.875" style="113" customWidth="1"/>
    <col min="2302" max="2302" width="35.75" style="113" customWidth="1"/>
    <col min="2303" max="2304" width="0" style="113" hidden="1"/>
    <col min="2305" max="2306" width="37.625" style="113" customWidth="1"/>
    <col min="2307" max="2307" width="8" style="113" customWidth="1"/>
    <col min="2308" max="2557" width="7.875" style="113" customWidth="1"/>
    <col min="2558" max="2558" width="35.75" style="113" customWidth="1"/>
    <col min="2559" max="2560" width="0" style="113" hidden="1"/>
    <col min="2561" max="2562" width="37.625" style="113" customWidth="1"/>
    <col min="2563" max="2563" width="8" style="113" customWidth="1"/>
    <col min="2564" max="2813" width="7.875" style="113" customWidth="1"/>
    <col min="2814" max="2814" width="35.75" style="113" customWidth="1"/>
    <col min="2815" max="2816" width="0" style="113" hidden="1"/>
    <col min="2817" max="2818" width="37.625" style="113" customWidth="1"/>
    <col min="2819" max="2819" width="8" style="113" customWidth="1"/>
    <col min="2820" max="3069" width="7.875" style="113" customWidth="1"/>
    <col min="3070" max="3070" width="35.75" style="113" customWidth="1"/>
    <col min="3071" max="3072" width="0" style="113" hidden="1"/>
    <col min="3073" max="3074" width="37.625" style="113" customWidth="1"/>
    <col min="3075" max="3075" width="8" style="113" customWidth="1"/>
    <col min="3076" max="3325" width="7.875" style="113" customWidth="1"/>
    <col min="3326" max="3326" width="35.75" style="113" customWidth="1"/>
    <col min="3327" max="3328" width="0" style="113" hidden="1"/>
    <col min="3329" max="3330" width="37.625" style="113" customWidth="1"/>
    <col min="3331" max="3331" width="8" style="113" customWidth="1"/>
    <col min="3332" max="3581" width="7.875" style="113" customWidth="1"/>
    <col min="3582" max="3582" width="35.75" style="113" customWidth="1"/>
    <col min="3583" max="3584" width="0" style="113" hidden="1"/>
    <col min="3585" max="3586" width="37.625" style="113" customWidth="1"/>
    <col min="3587" max="3587" width="8" style="113" customWidth="1"/>
    <col min="3588" max="3837" width="7.875" style="113" customWidth="1"/>
    <col min="3838" max="3838" width="35.75" style="113" customWidth="1"/>
    <col min="3839" max="3840" width="0" style="113" hidden="1"/>
    <col min="3841" max="3842" width="37.625" style="113" customWidth="1"/>
    <col min="3843" max="3843" width="8" style="113" customWidth="1"/>
    <col min="3844" max="4093" width="7.875" style="113" customWidth="1"/>
    <col min="4094" max="4094" width="35.75" style="113" customWidth="1"/>
    <col min="4095" max="4096" width="0" style="113" hidden="1"/>
    <col min="4097" max="4098" width="37.625" style="113" customWidth="1"/>
    <col min="4099" max="4099" width="8" style="113" customWidth="1"/>
    <col min="4100" max="4349" width="7.875" style="113" customWidth="1"/>
    <col min="4350" max="4350" width="35.75" style="113" customWidth="1"/>
    <col min="4351" max="4352" width="0" style="113" hidden="1"/>
    <col min="4353" max="4354" width="37.625" style="113" customWidth="1"/>
    <col min="4355" max="4355" width="8" style="113" customWidth="1"/>
    <col min="4356" max="4605" width="7.875" style="113" customWidth="1"/>
    <col min="4606" max="4606" width="35.75" style="113" customWidth="1"/>
    <col min="4607" max="4608" width="0" style="113" hidden="1"/>
    <col min="4609" max="4610" width="37.625" style="113" customWidth="1"/>
    <col min="4611" max="4611" width="8" style="113" customWidth="1"/>
    <col min="4612" max="4861" width="7.875" style="113" customWidth="1"/>
    <col min="4862" max="4862" width="35.75" style="113" customWidth="1"/>
    <col min="4863" max="4864" width="0" style="113" hidden="1"/>
    <col min="4865" max="4866" width="37.625" style="113" customWidth="1"/>
    <col min="4867" max="4867" width="8" style="113" customWidth="1"/>
    <col min="4868" max="5117" width="7.875" style="113" customWidth="1"/>
    <col min="5118" max="5118" width="35.75" style="113" customWidth="1"/>
    <col min="5119" max="5120" width="0" style="113" hidden="1"/>
    <col min="5121" max="5122" width="37.625" style="113" customWidth="1"/>
    <col min="5123" max="5123" width="8" style="113" customWidth="1"/>
    <col min="5124" max="5373" width="7.875" style="113" customWidth="1"/>
    <col min="5374" max="5374" width="35.75" style="113" customWidth="1"/>
    <col min="5375" max="5376" width="0" style="113" hidden="1"/>
    <col min="5377" max="5378" width="37.625" style="113" customWidth="1"/>
    <col min="5379" max="5379" width="8" style="113" customWidth="1"/>
    <col min="5380" max="5629" width="7.875" style="113" customWidth="1"/>
    <col min="5630" max="5630" width="35.75" style="113" customWidth="1"/>
    <col min="5631" max="5632" width="0" style="113" hidden="1"/>
    <col min="5633" max="5634" width="37.625" style="113" customWidth="1"/>
    <col min="5635" max="5635" width="8" style="113" customWidth="1"/>
    <col min="5636" max="5885" width="7.875" style="113" customWidth="1"/>
    <col min="5886" max="5886" width="35.75" style="113" customWidth="1"/>
    <col min="5887" max="5888" width="0" style="113" hidden="1"/>
    <col min="5889" max="5890" width="37.625" style="113" customWidth="1"/>
    <col min="5891" max="5891" width="8" style="113" customWidth="1"/>
    <col min="5892" max="6141" width="7.875" style="113" customWidth="1"/>
    <col min="6142" max="6142" width="35.75" style="113" customWidth="1"/>
    <col min="6143" max="6144" width="0" style="113" hidden="1"/>
    <col min="6145" max="6146" width="37.625" style="113" customWidth="1"/>
    <col min="6147" max="6147" width="8" style="113" customWidth="1"/>
    <col min="6148" max="6397" width="7.875" style="113" customWidth="1"/>
    <col min="6398" max="6398" width="35.75" style="113" customWidth="1"/>
    <col min="6399" max="6400" width="0" style="113" hidden="1"/>
    <col min="6401" max="6402" width="37.625" style="113" customWidth="1"/>
    <col min="6403" max="6403" width="8" style="113" customWidth="1"/>
    <col min="6404" max="6653" width="7.875" style="113" customWidth="1"/>
    <col min="6654" max="6654" width="35.75" style="113" customWidth="1"/>
    <col min="6655" max="6656" width="0" style="113" hidden="1"/>
    <col min="6657" max="6658" width="37.625" style="113" customWidth="1"/>
    <col min="6659" max="6659" width="8" style="113" customWidth="1"/>
    <col min="6660" max="6909" width="7.875" style="113" customWidth="1"/>
    <col min="6910" max="6910" width="35.75" style="113" customWidth="1"/>
    <col min="6911" max="6912" width="0" style="113" hidden="1"/>
    <col min="6913" max="6914" width="37.625" style="113" customWidth="1"/>
    <col min="6915" max="6915" width="8" style="113" customWidth="1"/>
    <col min="6916" max="7165" width="7.875" style="113" customWidth="1"/>
    <col min="7166" max="7166" width="35.75" style="113" customWidth="1"/>
    <col min="7167" max="7168" width="0" style="113" hidden="1"/>
    <col min="7169" max="7170" width="37.625" style="113" customWidth="1"/>
    <col min="7171" max="7171" width="8" style="113" customWidth="1"/>
    <col min="7172" max="7421" width="7.875" style="113" customWidth="1"/>
    <col min="7422" max="7422" width="35.75" style="113" customWidth="1"/>
    <col min="7423" max="7424" width="0" style="113" hidden="1"/>
    <col min="7425" max="7426" width="37.625" style="113" customWidth="1"/>
    <col min="7427" max="7427" width="8" style="113" customWidth="1"/>
    <col min="7428" max="7677" width="7.875" style="113" customWidth="1"/>
    <col min="7678" max="7678" width="35.75" style="113" customWidth="1"/>
    <col min="7679" max="7680" width="0" style="113" hidden="1"/>
    <col min="7681" max="7682" width="37.625" style="113" customWidth="1"/>
    <col min="7683" max="7683" width="8" style="113" customWidth="1"/>
    <col min="7684" max="7933" width="7.875" style="113" customWidth="1"/>
    <col min="7934" max="7934" width="35.75" style="113" customWidth="1"/>
    <col min="7935" max="7936" width="0" style="113" hidden="1"/>
    <col min="7937" max="7938" width="37.625" style="113" customWidth="1"/>
    <col min="7939" max="7939" width="8" style="113" customWidth="1"/>
    <col min="7940" max="8189" width="7.875" style="113" customWidth="1"/>
    <col min="8190" max="8190" width="35.75" style="113" customWidth="1"/>
    <col min="8191" max="8192" width="0" style="113" hidden="1"/>
    <col min="8193" max="8194" width="37.625" style="113" customWidth="1"/>
    <col min="8195" max="8195" width="8" style="113" customWidth="1"/>
    <col min="8196" max="8445" width="7.875" style="113" customWidth="1"/>
    <col min="8446" max="8446" width="35.75" style="113" customWidth="1"/>
    <col min="8447" max="8448" width="0" style="113" hidden="1"/>
    <col min="8449" max="8450" width="37.625" style="113" customWidth="1"/>
    <col min="8451" max="8451" width="8" style="113" customWidth="1"/>
    <col min="8452" max="8701" width="7.875" style="113" customWidth="1"/>
    <col min="8702" max="8702" width="35.75" style="113" customWidth="1"/>
    <col min="8703" max="8704" width="0" style="113" hidden="1"/>
    <col min="8705" max="8706" width="37.625" style="113" customWidth="1"/>
    <col min="8707" max="8707" width="8" style="113" customWidth="1"/>
    <col min="8708" max="8957" width="7.875" style="113" customWidth="1"/>
    <col min="8958" max="8958" width="35.75" style="113" customWidth="1"/>
    <col min="8959" max="8960" width="0" style="113" hidden="1"/>
    <col min="8961" max="8962" width="37.625" style="113" customWidth="1"/>
    <col min="8963" max="8963" width="8" style="113" customWidth="1"/>
    <col min="8964" max="9213" width="7.875" style="113" customWidth="1"/>
    <col min="9214" max="9214" width="35.75" style="113" customWidth="1"/>
    <col min="9215" max="9216" width="0" style="113" hidden="1"/>
    <col min="9217" max="9218" width="37.625" style="113" customWidth="1"/>
    <col min="9219" max="9219" width="8" style="113" customWidth="1"/>
    <col min="9220" max="9469" width="7.875" style="113" customWidth="1"/>
    <col min="9470" max="9470" width="35.75" style="113" customWidth="1"/>
    <col min="9471" max="9472" width="0" style="113" hidden="1"/>
    <col min="9473" max="9474" width="37.625" style="113" customWidth="1"/>
    <col min="9475" max="9475" width="8" style="113" customWidth="1"/>
    <col min="9476" max="9725" width="7.875" style="113" customWidth="1"/>
    <col min="9726" max="9726" width="35.75" style="113" customWidth="1"/>
    <col min="9727" max="9728" width="0" style="113" hidden="1"/>
    <col min="9729" max="9730" width="37.625" style="113" customWidth="1"/>
    <col min="9731" max="9731" width="8" style="113" customWidth="1"/>
    <col min="9732" max="9981" width="7.875" style="113" customWidth="1"/>
    <col min="9982" max="9982" width="35.75" style="113" customWidth="1"/>
    <col min="9983" max="9984" width="0" style="113" hidden="1"/>
    <col min="9985" max="9986" width="37.625" style="113" customWidth="1"/>
    <col min="9987" max="9987" width="8" style="113" customWidth="1"/>
    <col min="9988" max="10237" width="7.875" style="113" customWidth="1"/>
    <col min="10238" max="10238" width="35.75" style="113" customWidth="1"/>
    <col min="10239" max="10240" width="0" style="113" hidden="1"/>
    <col min="10241" max="10242" width="37.625" style="113" customWidth="1"/>
    <col min="10243" max="10243" width="8" style="113" customWidth="1"/>
    <col min="10244" max="10493" width="7.875" style="113" customWidth="1"/>
    <col min="10494" max="10494" width="35.75" style="113" customWidth="1"/>
    <col min="10495" max="10496" width="0" style="113" hidden="1"/>
    <col min="10497" max="10498" width="37.625" style="113" customWidth="1"/>
    <col min="10499" max="10499" width="8" style="113" customWidth="1"/>
    <col min="10500" max="10749" width="7.875" style="113" customWidth="1"/>
    <col min="10750" max="10750" width="35.75" style="113" customWidth="1"/>
    <col min="10751" max="10752" width="0" style="113" hidden="1"/>
    <col min="10753" max="10754" width="37.625" style="113" customWidth="1"/>
    <col min="10755" max="10755" width="8" style="113" customWidth="1"/>
    <col min="10756" max="11005" width="7.875" style="113" customWidth="1"/>
    <col min="11006" max="11006" width="35.75" style="113" customWidth="1"/>
    <col min="11007" max="11008" width="0" style="113" hidden="1"/>
    <col min="11009" max="11010" width="37.625" style="113" customWidth="1"/>
    <col min="11011" max="11011" width="8" style="113" customWidth="1"/>
    <col min="11012" max="11261" width="7.875" style="113" customWidth="1"/>
    <col min="11262" max="11262" width="35.75" style="113" customWidth="1"/>
    <col min="11263" max="11264" width="0" style="113" hidden="1"/>
    <col min="11265" max="11266" width="37.625" style="113" customWidth="1"/>
    <col min="11267" max="11267" width="8" style="113" customWidth="1"/>
    <col min="11268" max="11517" width="7.875" style="113" customWidth="1"/>
    <col min="11518" max="11518" width="35.75" style="113" customWidth="1"/>
    <col min="11519" max="11520" width="0" style="113" hidden="1"/>
    <col min="11521" max="11522" width="37.625" style="113" customWidth="1"/>
    <col min="11523" max="11523" width="8" style="113" customWidth="1"/>
    <col min="11524" max="11773" width="7.875" style="113" customWidth="1"/>
    <col min="11774" max="11774" width="35.75" style="113" customWidth="1"/>
    <col min="11775" max="11776" width="0" style="113" hidden="1"/>
    <col min="11777" max="11778" width="37.625" style="113" customWidth="1"/>
    <col min="11779" max="11779" width="8" style="113" customWidth="1"/>
    <col min="11780" max="12029" width="7.875" style="113" customWidth="1"/>
    <col min="12030" max="12030" width="35.75" style="113" customWidth="1"/>
    <col min="12031" max="12032" width="0" style="113" hidden="1"/>
    <col min="12033" max="12034" width="37.625" style="113" customWidth="1"/>
    <col min="12035" max="12035" width="8" style="113" customWidth="1"/>
    <col min="12036" max="12285" width="7.875" style="113" customWidth="1"/>
    <col min="12286" max="12286" width="35.75" style="113" customWidth="1"/>
    <col min="12287" max="12288" width="0" style="113" hidden="1"/>
    <col min="12289" max="12290" width="37.625" style="113" customWidth="1"/>
    <col min="12291" max="12291" width="8" style="113" customWidth="1"/>
    <col min="12292" max="12541" width="7.875" style="113" customWidth="1"/>
    <col min="12542" max="12542" width="35.75" style="113" customWidth="1"/>
    <col min="12543" max="12544" width="0" style="113" hidden="1"/>
    <col min="12545" max="12546" width="37.625" style="113" customWidth="1"/>
    <col min="12547" max="12547" width="8" style="113" customWidth="1"/>
    <col min="12548" max="12797" width="7.875" style="113" customWidth="1"/>
    <col min="12798" max="12798" width="35.75" style="113" customWidth="1"/>
    <col min="12799" max="12800" width="0" style="113" hidden="1"/>
    <col min="12801" max="12802" width="37.625" style="113" customWidth="1"/>
    <col min="12803" max="12803" width="8" style="113" customWidth="1"/>
    <col min="12804" max="13053" width="7.875" style="113" customWidth="1"/>
    <col min="13054" max="13054" width="35.75" style="113" customWidth="1"/>
    <col min="13055" max="13056" width="0" style="113" hidden="1"/>
    <col min="13057" max="13058" width="37.625" style="113" customWidth="1"/>
    <col min="13059" max="13059" width="8" style="113" customWidth="1"/>
    <col min="13060" max="13309" width="7.875" style="113" customWidth="1"/>
    <col min="13310" max="13310" width="35.75" style="113" customWidth="1"/>
    <col min="13311" max="13312" width="0" style="113" hidden="1"/>
    <col min="13313" max="13314" width="37.625" style="113" customWidth="1"/>
    <col min="13315" max="13315" width="8" style="113" customWidth="1"/>
    <col min="13316" max="13565" width="7.875" style="113" customWidth="1"/>
    <col min="13566" max="13566" width="35.75" style="113" customWidth="1"/>
    <col min="13567" max="13568" width="0" style="113" hidden="1"/>
    <col min="13569" max="13570" width="37.625" style="113" customWidth="1"/>
    <col min="13571" max="13571" width="8" style="113" customWidth="1"/>
    <col min="13572" max="13821" width="7.875" style="113" customWidth="1"/>
    <col min="13822" max="13822" width="35.75" style="113" customWidth="1"/>
    <col min="13823" max="13824" width="0" style="113" hidden="1"/>
    <col min="13825" max="13826" width="37.625" style="113" customWidth="1"/>
    <col min="13827" max="13827" width="8" style="113" customWidth="1"/>
    <col min="13828" max="14077" width="7.875" style="113" customWidth="1"/>
    <col min="14078" max="14078" width="35.75" style="113" customWidth="1"/>
    <col min="14079" max="14080" width="0" style="113" hidden="1"/>
    <col min="14081" max="14082" width="37.625" style="113" customWidth="1"/>
    <col min="14083" max="14083" width="8" style="113" customWidth="1"/>
    <col min="14084" max="14333" width="7.875" style="113" customWidth="1"/>
    <col min="14334" max="14334" width="35.75" style="113" customWidth="1"/>
    <col min="14335" max="14336" width="0" style="113" hidden="1"/>
    <col min="14337" max="14338" width="37.625" style="113" customWidth="1"/>
    <col min="14339" max="14339" width="8" style="113" customWidth="1"/>
    <col min="14340" max="14589" width="7.875" style="113" customWidth="1"/>
    <col min="14590" max="14590" width="35.75" style="113" customWidth="1"/>
    <col min="14591" max="14592" width="0" style="113" hidden="1"/>
    <col min="14593" max="14594" width="37.625" style="113" customWidth="1"/>
    <col min="14595" max="14595" width="8" style="113" customWidth="1"/>
    <col min="14596" max="14845" width="7.875" style="113" customWidth="1"/>
    <col min="14846" max="14846" width="35.75" style="113" customWidth="1"/>
    <col min="14847" max="14848" width="0" style="113" hidden="1"/>
    <col min="14849" max="14850" width="37.625" style="113" customWidth="1"/>
    <col min="14851" max="14851" width="8" style="113" customWidth="1"/>
    <col min="14852" max="15101" width="7.875" style="113" customWidth="1"/>
    <col min="15102" max="15102" width="35.75" style="113" customWidth="1"/>
    <col min="15103" max="15104" width="0" style="113" hidden="1"/>
    <col min="15105" max="15106" width="37.625" style="113" customWidth="1"/>
    <col min="15107" max="15107" width="8" style="113" customWidth="1"/>
    <col min="15108" max="15357" width="7.875" style="113" customWidth="1"/>
    <col min="15358" max="15358" width="35.75" style="113" customWidth="1"/>
    <col min="15359" max="15360" width="0" style="113" hidden="1"/>
    <col min="15361" max="15362" width="37.625" style="113" customWidth="1"/>
    <col min="15363" max="15363" width="8" style="113" customWidth="1"/>
    <col min="15364" max="15613" width="7.875" style="113" customWidth="1"/>
    <col min="15614" max="15614" width="35.75" style="113" customWidth="1"/>
    <col min="15615" max="15616" width="0" style="113" hidden="1"/>
    <col min="15617" max="15618" width="37.625" style="113" customWidth="1"/>
    <col min="15619" max="15619" width="8" style="113" customWidth="1"/>
    <col min="15620" max="15869" width="7.875" style="113" customWidth="1"/>
    <col min="15870" max="15870" width="35.75" style="113" customWidth="1"/>
    <col min="15871" max="15872" width="0" style="113" hidden="1"/>
    <col min="15873" max="15874" width="37.625" style="113" customWidth="1"/>
    <col min="15875" max="15875" width="8" style="113" customWidth="1"/>
    <col min="15876" max="16125" width="7.875" style="113" customWidth="1"/>
    <col min="16126" max="16126" width="35.75" style="113" customWidth="1"/>
    <col min="16127" max="16128" width="0" style="113" hidden="1"/>
    <col min="16129" max="16130" width="37.625" style="113" customWidth="1"/>
    <col min="16131" max="16131" width="8" style="113" customWidth="1"/>
    <col min="16132" max="16381" width="7.875" style="113" customWidth="1"/>
    <col min="16382" max="16382" width="35.75" style="113" customWidth="1"/>
    <col min="16383" max="16384" width="0" style="113" hidden="1"/>
  </cols>
  <sheetData>
    <row r="1" ht="27" customHeight="1" spans="1:2">
      <c r="A1" s="114" t="s">
        <v>959</v>
      </c>
      <c r="B1" s="115"/>
    </row>
    <row r="2" ht="39.95" customHeight="1" spans="1:2">
      <c r="A2" s="116" t="s">
        <v>960</v>
      </c>
      <c r="B2" s="116"/>
    </row>
    <row r="3" s="109" customFormat="1" ht="18.75" customHeight="1" spans="1:2">
      <c r="A3" s="117"/>
      <c r="B3" s="118" t="s">
        <v>825</v>
      </c>
    </row>
    <row r="4" s="110" customFormat="1" ht="53.25" customHeight="1" spans="1:3">
      <c r="A4" s="119" t="s">
        <v>833</v>
      </c>
      <c r="B4" s="120" t="s">
        <v>4</v>
      </c>
      <c r="C4" s="121"/>
    </row>
    <row r="5" s="111" customFormat="1" ht="53.25" customHeight="1" spans="1:3">
      <c r="A5" s="122"/>
      <c r="B5" s="122"/>
      <c r="C5" s="123"/>
    </row>
    <row r="6" s="109" customFormat="1" ht="53.25" customHeight="1" spans="1:3">
      <c r="A6" s="122"/>
      <c r="B6" s="122"/>
      <c r="C6" s="124"/>
    </row>
    <row r="7" s="109" customFormat="1" ht="53.25" customHeight="1" spans="1:3">
      <c r="A7" s="122"/>
      <c r="B7" s="122"/>
      <c r="C7" s="124"/>
    </row>
    <row r="8" s="112" customFormat="1" ht="53.25" customHeight="1" spans="1:3">
      <c r="A8" s="125" t="s">
        <v>829</v>
      </c>
      <c r="B8" s="126"/>
      <c r="C8" s="127"/>
    </row>
    <row r="9" spans="1:1">
      <c r="A9" s="113" t="s">
        <v>830</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selection activeCell="G10" sqref="G10"/>
    </sheetView>
  </sheetViews>
  <sheetFormatPr defaultColWidth="9" defaultRowHeight="15.75" outlineLevelCol="4"/>
  <cols>
    <col min="1" max="1" width="17.125" style="93" customWidth="1"/>
    <col min="2" max="2" width="44.5" style="93" customWidth="1"/>
    <col min="3" max="3" width="17.25" style="94" customWidth="1"/>
    <col min="4" max="256" width="9" style="93"/>
    <col min="257" max="257" width="17.125" style="93" customWidth="1"/>
    <col min="258" max="258" width="44.5" style="93" customWidth="1"/>
    <col min="259" max="259" width="17.25" style="93" customWidth="1"/>
    <col min="260" max="512" width="9" style="93"/>
    <col min="513" max="513" width="17.125" style="93" customWidth="1"/>
    <col min="514" max="514" width="44.5" style="93" customWidth="1"/>
    <col min="515" max="515" width="17.25" style="93" customWidth="1"/>
    <col min="516" max="768" width="9" style="93"/>
    <col min="769" max="769" width="17.125" style="93" customWidth="1"/>
    <col min="770" max="770" width="44.5" style="93" customWidth="1"/>
    <col min="771" max="771" width="17.25" style="93" customWidth="1"/>
    <col min="772" max="1024" width="9" style="93"/>
    <col min="1025" max="1025" width="17.125" style="93" customWidth="1"/>
    <col min="1026" max="1026" width="44.5" style="93" customWidth="1"/>
    <col min="1027" max="1027" width="17.25" style="93" customWidth="1"/>
    <col min="1028" max="1280" width="9" style="93"/>
    <col min="1281" max="1281" width="17.125" style="93" customWidth="1"/>
    <col min="1282" max="1282" width="44.5" style="93" customWidth="1"/>
    <col min="1283" max="1283" width="17.25" style="93" customWidth="1"/>
    <col min="1284" max="1536" width="9" style="93"/>
    <col min="1537" max="1537" width="17.125" style="93" customWidth="1"/>
    <col min="1538" max="1538" width="44.5" style="93" customWidth="1"/>
    <col min="1539" max="1539" width="17.25" style="93" customWidth="1"/>
    <col min="1540" max="1792" width="9" style="93"/>
    <col min="1793" max="1793" width="17.125" style="93" customWidth="1"/>
    <col min="1794" max="1794" width="44.5" style="93" customWidth="1"/>
    <col min="1795" max="1795" width="17.25" style="93" customWidth="1"/>
    <col min="1796" max="2048" width="9" style="93"/>
    <col min="2049" max="2049" width="17.125" style="93" customWidth="1"/>
    <col min="2050" max="2050" width="44.5" style="93" customWidth="1"/>
    <col min="2051" max="2051" width="17.25" style="93" customWidth="1"/>
    <col min="2052" max="2304" width="9" style="93"/>
    <col min="2305" max="2305" width="17.125" style="93" customWidth="1"/>
    <col min="2306" max="2306" width="44.5" style="93" customWidth="1"/>
    <col min="2307" max="2307" width="17.25" style="93" customWidth="1"/>
    <col min="2308" max="2560" width="9" style="93"/>
    <col min="2561" max="2561" width="17.125" style="93" customWidth="1"/>
    <col min="2562" max="2562" width="44.5" style="93" customWidth="1"/>
    <col min="2563" max="2563" width="17.25" style="93" customWidth="1"/>
    <col min="2564" max="2816" width="9" style="93"/>
    <col min="2817" max="2817" width="17.125" style="93" customWidth="1"/>
    <col min="2818" max="2818" width="44.5" style="93" customWidth="1"/>
    <col min="2819" max="2819" width="17.25" style="93" customWidth="1"/>
    <col min="2820" max="3072" width="9" style="93"/>
    <col min="3073" max="3073" width="17.125" style="93" customWidth="1"/>
    <col min="3074" max="3074" width="44.5" style="93" customWidth="1"/>
    <col min="3075" max="3075" width="17.25" style="93" customWidth="1"/>
    <col min="3076" max="3328" width="9" style="93"/>
    <col min="3329" max="3329" width="17.125" style="93" customWidth="1"/>
    <col min="3330" max="3330" width="44.5" style="93" customWidth="1"/>
    <col min="3331" max="3331" width="17.25" style="93" customWidth="1"/>
    <col min="3332" max="3584" width="9" style="93"/>
    <col min="3585" max="3585" width="17.125" style="93" customWidth="1"/>
    <col min="3586" max="3586" width="44.5" style="93" customWidth="1"/>
    <col min="3587" max="3587" width="17.25" style="93" customWidth="1"/>
    <col min="3588" max="3840" width="9" style="93"/>
    <col min="3841" max="3841" width="17.125" style="93" customWidth="1"/>
    <col min="3842" max="3842" width="44.5" style="93" customWidth="1"/>
    <col min="3843" max="3843" width="17.25" style="93" customWidth="1"/>
    <col min="3844" max="4096" width="9" style="93"/>
    <col min="4097" max="4097" width="17.125" style="93" customWidth="1"/>
    <col min="4098" max="4098" width="44.5" style="93" customWidth="1"/>
    <col min="4099" max="4099" width="17.25" style="93" customWidth="1"/>
    <col min="4100" max="4352" width="9" style="93"/>
    <col min="4353" max="4353" width="17.125" style="93" customWidth="1"/>
    <col min="4354" max="4354" width="44.5" style="93" customWidth="1"/>
    <col min="4355" max="4355" width="17.25" style="93" customWidth="1"/>
    <col min="4356" max="4608" width="9" style="93"/>
    <col min="4609" max="4609" width="17.125" style="93" customWidth="1"/>
    <col min="4610" max="4610" width="44.5" style="93" customWidth="1"/>
    <col min="4611" max="4611" width="17.25" style="93" customWidth="1"/>
    <col min="4612" max="4864" width="9" style="93"/>
    <col min="4865" max="4865" width="17.125" style="93" customWidth="1"/>
    <col min="4866" max="4866" width="44.5" style="93" customWidth="1"/>
    <col min="4867" max="4867" width="17.25" style="93" customWidth="1"/>
    <col min="4868" max="5120" width="9" style="93"/>
    <col min="5121" max="5121" width="17.125" style="93" customWidth="1"/>
    <col min="5122" max="5122" width="44.5" style="93" customWidth="1"/>
    <col min="5123" max="5123" width="17.25" style="93" customWidth="1"/>
    <col min="5124" max="5376" width="9" style="93"/>
    <col min="5377" max="5377" width="17.125" style="93" customWidth="1"/>
    <col min="5378" max="5378" width="44.5" style="93" customWidth="1"/>
    <col min="5379" max="5379" width="17.25" style="93" customWidth="1"/>
    <col min="5380" max="5632" width="9" style="93"/>
    <col min="5633" max="5633" width="17.125" style="93" customWidth="1"/>
    <col min="5634" max="5634" width="44.5" style="93" customWidth="1"/>
    <col min="5635" max="5635" width="17.25" style="93" customWidth="1"/>
    <col min="5636" max="5888" width="9" style="93"/>
    <col min="5889" max="5889" width="17.125" style="93" customWidth="1"/>
    <col min="5890" max="5890" width="44.5" style="93" customWidth="1"/>
    <col min="5891" max="5891" width="17.25" style="93" customWidth="1"/>
    <col min="5892" max="6144" width="9" style="93"/>
    <col min="6145" max="6145" width="17.125" style="93" customWidth="1"/>
    <col min="6146" max="6146" width="44.5" style="93" customWidth="1"/>
    <col min="6147" max="6147" width="17.25" style="93" customWidth="1"/>
    <col min="6148" max="6400" width="9" style="93"/>
    <col min="6401" max="6401" width="17.125" style="93" customWidth="1"/>
    <col min="6402" max="6402" width="44.5" style="93" customWidth="1"/>
    <col min="6403" max="6403" width="17.25" style="93" customWidth="1"/>
    <col min="6404" max="6656" width="9" style="93"/>
    <col min="6657" max="6657" width="17.125" style="93" customWidth="1"/>
    <col min="6658" max="6658" width="44.5" style="93" customWidth="1"/>
    <col min="6659" max="6659" width="17.25" style="93" customWidth="1"/>
    <col min="6660" max="6912" width="9" style="93"/>
    <col min="6913" max="6913" width="17.125" style="93" customWidth="1"/>
    <col min="6914" max="6914" width="44.5" style="93" customWidth="1"/>
    <col min="6915" max="6915" width="17.25" style="93" customWidth="1"/>
    <col min="6916" max="7168" width="9" style="93"/>
    <col min="7169" max="7169" width="17.125" style="93" customWidth="1"/>
    <col min="7170" max="7170" width="44.5" style="93" customWidth="1"/>
    <col min="7171" max="7171" width="17.25" style="93" customWidth="1"/>
    <col min="7172" max="7424" width="9" style="93"/>
    <col min="7425" max="7425" width="17.125" style="93" customWidth="1"/>
    <col min="7426" max="7426" width="44.5" style="93" customWidth="1"/>
    <col min="7427" max="7427" width="17.25" style="93" customWidth="1"/>
    <col min="7428" max="7680" width="9" style="93"/>
    <col min="7681" max="7681" width="17.125" style="93" customWidth="1"/>
    <col min="7682" max="7682" width="44.5" style="93" customWidth="1"/>
    <col min="7683" max="7683" width="17.25" style="93" customWidth="1"/>
    <col min="7684" max="7936" width="9" style="93"/>
    <col min="7937" max="7937" width="17.125" style="93" customWidth="1"/>
    <col min="7938" max="7938" width="44.5" style="93" customWidth="1"/>
    <col min="7939" max="7939" width="17.25" style="93" customWidth="1"/>
    <col min="7940" max="8192" width="9" style="93"/>
    <col min="8193" max="8193" width="17.125" style="93" customWidth="1"/>
    <col min="8194" max="8194" width="44.5" style="93" customWidth="1"/>
    <col min="8195" max="8195" width="17.25" style="93" customWidth="1"/>
    <col min="8196" max="8448" width="9" style="93"/>
    <col min="8449" max="8449" width="17.125" style="93" customWidth="1"/>
    <col min="8450" max="8450" width="44.5" style="93" customWidth="1"/>
    <col min="8451" max="8451" width="17.25" style="93" customWidth="1"/>
    <col min="8452" max="8704" width="9" style="93"/>
    <col min="8705" max="8705" width="17.125" style="93" customWidth="1"/>
    <col min="8706" max="8706" width="44.5" style="93" customWidth="1"/>
    <col min="8707" max="8707" width="17.25" style="93" customWidth="1"/>
    <col min="8708" max="8960" width="9" style="93"/>
    <col min="8961" max="8961" width="17.125" style="93" customWidth="1"/>
    <col min="8962" max="8962" width="44.5" style="93" customWidth="1"/>
    <col min="8963" max="8963" width="17.25" style="93" customWidth="1"/>
    <col min="8964" max="9216" width="9" style="93"/>
    <col min="9217" max="9217" width="17.125" style="93" customWidth="1"/>
    <col min="9218" max="9218" width="44.5" style="93" customWidth="1"/>
    <col min="9219" max="9219" width="17.25" style="93" customWidth="1"/>
    <col min="9220" max="9472" width="9" style="93"/>
    <col min="9473" max="9473" width="17.125" style="93" customWidth="1"/>
    <col min="9474" max="9474" width="44.5" style="93" customWidth="1"/>
    <col min="9475" max="9475" width="17.25" style="93" customWidth="1"/>
    <col min="9476" max="9728" width="9" style="93"/>
    <col min="9729" max="9729" width="17.125" style="93" customWidth="1"/>
    <col min="9730" max="9730" width="44.5" style="93" customWidth="1"/>
    <col min="9731" max="9731" width="17.25" style="93" customWidth="1"/>
    <col min="9732" max="9984" width="9" style="93"/>
    <col min="9985" max="9985" width="17.125" style="93" customWidth="1"/>
    <col min="9986" max="9986" width="44.5" style="93" customWidth="1"/>
    <col min="9987" max="9987" width="17.25" style="93" customWidth="1"/>
    <col min="9988" max="10240" width="9" style="93"/>
    <col min="10241" max="10241" width="17.125" style="93" customWidth="1"/>
    <col min="10242" max="10242" width="44.5" style="93" customWidth="1"/>
    <col min="10243" max="10243" width="17.25" style="93" customWidth="1"/>
    <col min="10244" max="10496" width="9" style="93"/>
    <col min="10497" max="10497" width="17.125" style="93" customWidth="1"/>
    <col min="10498" max="10498" width="44.5" style="93" customWidth="1"/>
    <col min="10499" max="10499" width="17.25" style="93" customWidth="1"/>
    <col min="10500" max="10752" width="9" style="93"/>
    <col min="10753" max="10753" width="17.125" style="93" customWidth="1"/>
    <col min="10754" max="10754" width="44.5" style="93" customWidth="1"/>
    <col min="10755" max="10755" width="17.25" style="93" customWidth="1"/>
    <col min="10756" max="11008" width="9" style="93"/>
    <col min="11009" max="11009" width="17.125" style="93" customWidth="1"/>
    <col min="11010" max="11010" width="44.5" style="93" customWidth="1"/>
    <col min="11011" max="11011" width="17.25" style="93" customWidth="1"/>
    <col min="11012" max="11264" width="9" style="93"/>
    <col min="11265" max="11265" width="17.125" style="93" customWidth="1"/>
    <col min="11266" max="11266" width="44.5" style="93" customWidth="1"/>
    <col min="11267" max="11267" width="17.25" style="93" customWidth="1"/>
    <col min="11268" max="11520" width="9" style="93"/>
    <col min="11521" max="11521" width="17.125" style="93" customWidth="1"/>
    <col min="11522" max="11522" width="44.5" style="93" customWidth="1"/>
    <col min="11523" max="11523" width="17.25" style="93" customWidth="1"/>
    <col min="11524" max="11776" width="9" style="93"/>
    <col min="11777" max="11777" width="17.125" style="93" customWidth="1"/>
    <col min="11778" max="11778" width="44.5" style="93" customWidth="1"/>
    <col min="11779" max="11779" width="17.25" style="93" customWidth="1"/>
    <col min="11780" max="12032" width="9" style="93"/>
    <col min="12033" max="12033" width="17.125" style="93" customWidth="1"/>
    <col min="12034" max="12034" width="44.5" style="93" customWidth="1"/>
    <col min="12035" max="12035" width="17.25" style="93" customWidth="1"/>
    <col min="12036" max="12288" width="9" style="93"/>
    <col min="12289" max="12289" width="17.125" style="93" customWidth="1"/>
    <col min="12290" max="12290" width="44.5" style="93" customWidth="1"/>
    <col min="12291" max="12291" width="17.25" style="93" customWidth="1"/>
    <col min="12292" max="12544" width="9" style="93"/>
    <col min="12545" max="12545" width="17.125" style="93" customWidth="1"/>
    <col min="12546" max="12546" width="44.5" style="93" customWidth="1"/>
    <col min="12547" max="12547" width="17.25" style="93" customWidth="1"/>
    <col min="12548" max="12800" width="9" style="93"/>
    <col min="12801" max="12801" width="17.125" style="93" customWidth="1"/>
    <col min="12802" max="12802" width="44.5" style="93" customWidth="1"/>
    <col min="12803" max="12803" width="17.25" style="93" customWidth="1"/>
    <col min="12804" max="13056" width="9" style="93"/>
    <col min="13057" max="13057" width="17.125" style="93" customWidth="1"/>
    <col min="13058" max="13058" width="44.5" style="93" customWidth="1"/>
    <col min="13059" max="13059" width="17.25" style="93" customWidth="1"/>
    <col min="13060" max="13312" width="9" style="93"/>
    <col min="13313" max="13313" width="17.125" style="93" customWidth="1"/>
    <col min="13314" max="13314" width="44.5" style="93" customWidth="1"/>
    <col min="13315" max="13315" width="17.25" style="93" customWidth="1"/>
    <col min="13316" max="13568" width="9" style="93"/>
    <col min="13569" max="13569" width="17.125" style="93" customWidth="1"/>
    <col min="13570" max="13570" width="44.5" style="93" customWidth="1"/>
    <col min="13571" max="13571" width="17.25" style="93" customWidth="1"/>
    <col min="13572" max="13824" width="9" style="93"/>
    <col min="13825" max="13825" width="17.125" style="93" customWidth="1"/>
    <col min="13826" max="13826" width="44.5" style="93" customWidth="1"/>
    <col min="13827" max="13827" width="17.25" style="93" customWidth="1"/>
    <col min="13828" max="14080" width="9" style="93"/>
    <col min="14081" max="14081" width="17.125" style="93" customWidth="1"/>
    <col min="14082" max="14082" width="44.5" style="93" customWidth="1"/>
    <col min="14083" max="14083" width="17.25" style="93" customWidth="1"/>
    <col min="14084" max="14336" width="9" style="93"/>
    <col min="14337" max="14337" width="17.125" style="93" customWidth="1"/>
    <col min="14338" max="14338" width="44.5" style="93" customWidth="1"/>
    <col min="14339" max="14339" width="17.25" style="93" customWidth="1"/>
    <col min="14340" max="14592" width="9" style="93"/>
    <col min="14593" max="14593" width="17.125" style="93" customWidth="1"/>
    <col min="14594" max="14594" width="44.5" style="93" customWidth="1"/>
    <col min="14595" max="14595" width="17.25" style="93" customWidth="1"/>
    <col min="14596" max="14848" width="9" style="93"/>
    <col min="14849" max="14849" width="17.125" style="93" customWidth="1"/>
    <col min="14850" max="14850" width="44.5" style="93" customWidth="1"/>
    <col min="14851" max="14851" width="17.25" style="93" customWidth="1"/>
    <col min="14852" max="15104" width="9" style="93"/>
    <col min="15105" max="15105" width="17.125" style="93" customWidth="1"/>
    <col min="15106" max="15106" width="44.5" style="93" customWidth="1"/>
    <col min="15107" max="15107" width="17.25" style="93" customWidth="1"/>
    <col min="15108" max="15360" width="9" style="93"/>
    <col min="15361" max="15361" width="17.125" style="93" customWidth="1"/>
    <col min="15362" max="15362" width="44.5" style="93" customWidth="1"/>
    <col min="15363" max="15363" width="17.25" style="93" customWidth="1"/>
    <col min="15364" max="15616" width="9" style="93"/>
    <col min="15617" max="15617" width="17.125" style="93" customWidth="1"/>
    <col min="15618" max="15618" width="44.5" style="93" customWidth="1"/>
    <col min="15619" max="15619" width="17.25" style="93" customWidth="1"/>
    <col min="15620" max="15872" width="9" style="93"/>
    <col min="15873" max="15873" width="17.125" style="93" customWidth="1"/>
    <col min="15874" max="15874" width="44.5" style="93" customWidth="1"/>
    <col min="15875" max="15875" width="17.25" style="93" customWidth="1"/>
    <col min="15876" max="16128" width="9" style="93"/>
    <col min="16129" max="16129" width="17.125" style="93" customWidth="1"/>
    <col min="16130" max="16130" width="44.5" style="93" customWidth="1"/>
    <col min="16131" max="16131" width="17.25" style="93" customWidth="1"/>
    <col min="16132" max="16384" width="9" style="93"/>
  </cols>
  <sheetData>
    <row r="1" ht="22.5" customHeight="1" spans="1:1">
      <c r="A1" s="91" t="s">
        <v>961</v>
      </c>
    </row>
    <row r="2" ht="24.75" customHeight="1" spans="1:3">
      <c r="A2" s="95" t="s">
        <v>962</v>
      </c>
      <c r="B2" s="96"/>
      <c r="C2" s="96"/>
    </row>
    <row r="3" s="91" customFormat="1" ht="24" customHeight="1" spans="3:3">
      <c r="C3" s="97" t="s">
        <v>69</v>
      </c>
    </row>
    <row r="4" s="92" customFormat="1" ht="33" customHeight="1" spans="1:3">
      <c r="A4" s="98" t="s">
        <v>949</v>
      </c>
      <c r="B4" s="98" t="s">
        <v>950</v>
      </c>
      <c r="C4" s="99" t="s">
        <v>836</v>
      </c>
    </row>
    <row r="5" s="92" customFormat="1" ht="24.75" customHeight="1" spans="1:3">
      <c r="A5" s="100">
        <v>102</v>
      </c>
      <c r="B5" s="101" t="s">
        <v>963</v>
      </c>
      <c r="C5" s="102">
        <f>SUM(C6,C8)</f>
        <v>63734</v>
      </c>
    </row>
    <row r="6" s="91" customFormat="1" ht="24.75" customHeight="1" spans="1:3">
      <c r="A6" s="88" t="s">
        <v>964</v>
      </c>
      <c r="B6" s="103" t="s">
        <v>965</v>
      </c>
      <c r="C6" s="104">
        <f>SUM(C7)</f>
        <v>23056</v>
      </c>
    </row>
    <row r="7" s="92" customFormat="1" ht="24.75" customHeight="1" spans="1:3">
      <c r="A7" s="88">
        <v>1021001</v>
      </c>
      <c r="B7" s="105" t="s">
        <v>966</v>
      </c>
      <c r="C7" s="104">
        <v>23056</v>
      </c>
    </row>
    <row r="8" s="91" customFormat="1" ht="24.75" customHeight="1" spans="1:3">
      <c r="A8" s="88" t="s">
        <v>967</v>
      </c>
      <c r="B8" s="103" t="s">
        <v>968</v>
      </c>
      <c r="C8" s="104">
        <f>SUM(C9)</f>
        <v>40678</v>
      </c>
    </row>
    <row r="9" s="92" customFormat="1" ht="24.75" customHeight="1" spans="1:3">
      <c r="A9" s="88">
        <v>1021101</v>
      </c>
      <c r="B9" s="105" t="s">
        <v>969</v>
      </c>
      <c r="C9" s="104">
        <v>40678</v>
      </c>
    </row>
    <row r="10" s="91" customFormat="1" ht="24.75" customHeight="1" spans="1:5">
      <c r="A10" s="100">
        <v>110</v>
      </c>
      <c r="B10" s="101" t="s">
        <v>970</v>
      </c>
      <c r="C10" s="106">
        <f>SUM(C11)</f>
        <v>36953</v>
      </c>
      <c r="E10" s="107"/>
    </row>
    <row r="11" s="91" customFormat="1" ht="24.75" customHeight="1" spans="1:3">
      <c r="A11" s="88">
        <v>11008</v>
      </c>
      <c r="B11" s="103" t="s">
        <v>971</v>
      </c>
      <c r="C11" s="108">
        <f>SUM(C12)</f>
        <v>36953</v>
      </c>
    </row>
    <row r="12" s="92" customFormat="1" ht="24.75" customHeight="1" spans="1:3">
      <c r="A12" s="88" t="s">
        <v>972</v>
      </c>
      <c r="B12" s="105" t="s">
        <v>973</v>
      </c>
      <c r="C12" s="108">
        <v>36953</v>
      </c>
    </row>
    <row r="13" s="92" customFormat="1" ht="24.75" customHeight="1" spans="1:3">
      <c r="A13" s="105" t="s">
        <v>927</v>
      </c>
      <c r="B13" s="86" t="s">
        <v>66</v>
      </c>
      <c r="C13" s="102">
        <f>SUM(C5,C10)</f>
        <v>100687</v>
      </c>
    </row>
  </sheetData>
  <mergeCells count="1">
    <mergeCell ref="A2:C2"/>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G12" sqref="G12"/>
    </sheetView>
  </sheetViews>
  <sheetFormatPr defaultColWidth="7" defaultRowHeight="15" outlineLevelCol="2"/>
  <cols>
    <col min="1" max="1" width="15.625" style="74" customWidth="1"/>
    <col min="2" max="2" width="46.625" style="73" customWidth="1"/>
    <col min="3" max="3" width="13" style="75" customWidth="1"/>
    <col min="4" max="256" width="7" style="76"/>
    <col min="257" max="257" width="15.625" style="76" customWidth="1"/>
    <col min="258" max="258" width="46.625" style="76" customWidth="1"/>
    <col min="259" max="259" width="13" style="76" customWidth="1"/>
    <col min="260" max="512" width="7" style="76"/>
    <col min="513" max="513" width="15.625" style="76" customWidth="1"/>
    <col min="514" max="514" width="46.625" style="76" customWidth="1"/>
    <col min="515" max="515" width="13" style="76" customWidth="1"/>
    <col min="516" max="768" width="7" style="76"/>
    <col min="769" max="769" width="15.625" style="76" customWidth="1"/>
    <col min="770" max="770" width="46.625" style="76" customWidth="1"/>
    <col min="771" max="771" width="13" style="76" customWidth="1"/>
    <col min="772" max="1024" width="7" style="76"/>
    <col min="1025" max="1025" width="15.625" style="76" customWidth="1"/>
    <col min="1026" max="1026" width="46.625" style="76" customWidth="1"/>
    <col min="1027" max="1027" width="13" style="76" customWidth="1"/>
    <col min="1028" max="1280" width="7" style="76"/>
    <col min="1281" max="1281" width="15.625" style="76" customWidth="1"/>
    <col min="1282" max="1282" width="46.625" style="76" customWidth="1"/>
    <col min="1283" max="1283" width="13" style="76" customWidth="1"/>
    <col min="1284" max="1536" width="7" style="76"/>
    <col min="1537" max="1537" width="15.625" style="76" customWidth="1"/>
    <col min="1538" max="1538" width="46.625" style="76" customWidth="1"/>
    <col min="1539" max="1539" width="13" style="76" customWidth="1"/>
    <col min="1540" max="1792" width="7" style="76"/>
    <col min="1793" max="1793" width="15.625" style="76" customWidth="1"/>
    <col min="1794" max="1794" width="46.625" style="76" customWidth="1"/>
    <col min="1795" max="1795" width="13" style="76" customWidth="1"/>
    <col min="1796" max="2048" width="7" style="76"/>
    <col min="2049" max="2049" width="15.625" style="76" customWidth="1"/>
    <col min="2050" max="2050" width="46.625" style="76" customWidth="1"/>
    <col min="2051" max="2051" width="13" style="76" customWidth="1"/>
    <col min="2052" max="2304" width="7" style="76"/>
    <col min="2305" max="2305" width="15.625" style="76" customWidth="1"/>
    <col min="2306" max="2306" width="46.625" style="76" customWidth="1"/>
    <col min="2307" max="2307" width="13" style="76" customWidth="1"/>
    <col min="2308" max="2560" width="7" style="76"/>
    <col min="2561" max="2561" width="15.625" style="76" customWidth="1"/>
    <col min="2562" max="2562" width="46.625" style="76" customWidth="1"/>
    <col min="2563" max="2563" width="13" style="76" customWidth="1"/>
    <col min="2564" max="2816" width="7" style="76"/>
    <col min="2817" max="2817" width="15.625" style="76" customWidth="1"/>
    <col min="2818" max="2818" width="46.625" style="76" customWidth="1"/>
    <col min="2819" max="2819" width="13" style="76" customWidth="1"/>
    <col min="2820" max="3072" width="7" style="76"/>
    <col min="3073" max="3073" width="15.625" style="76" customWidth="1"/>
    <col min="3074" max="3074" width="46.625" style="76" customWidth="1"/>
    <col min="3075" max="3075" width="13" style="76" customWidth="1"/>
    <col min="3076" max="3328" width="7" style="76"/>
    <col min="3329" max="3329" width="15.625" style="76" customWidth="1"/>
    <col min="3330" max="3330" width="46.625" style="76" customWidth="1"/>
    <col min="3331" max="3331" width="13" style="76" customWidth="1"/>
    <col min="3332" max="3584" width="7" style="76"/>
    <col min="3585" max="3585" width="15.625" style="76" customWidth="1"/>
    <col min="3586" max="3586" width="46.625" style="76" customWidth="1"/>
    <col min="3587" max="3587" width="13" style="76" customWidth="1"/>
    <col min="3588" max="3840" width="7" style="76"/>
    <col min="3841" max="3841" width="15.625" style="76" customWidth="1"/>
    <col min="3842" max="3842" width="46.625" style="76" customWidth="1"/>
    <col min="3843" max="3843" width="13" style="76" customWidth="1"/>
    <col min="3844" max="4096" width="7" style="76"/>
    <col min="4097" max="4097" width="15.625" style="76" customWidth="1"/>
    <col min="4098" max="4098" width="46.625" style="76" customWidth="1"/>
    <col min="4099" max="4099" width="13" style="76" customWidth="1"/>
    <col min="4100" max="4352" width="7" style="76"/>
    <col min="4353" max="4353" width="15.625" style="76" customWidth="1"/>
    <col min="4354" max="4354" width="46.625" style="76" customWidth="1"/>
    <col min="4355" max="4355" width="13" style="76" customWidth="1"/>
    <col min="4356" max="4608" width="7" style="76"/>
    <col min="4609" max="4609" width="15.625" style="76" customWidth="1"/>
    <col min="4610" max="4610" width="46.625" style="76" customWidth="1"/>
    <col min="4611" max="4611" width="13" style="76" customWidth="1"/>
    <col min="4612" max="4864" width="7" style="76"/>
    <col min="4865" max="4865" width="15.625" style="76" customWidth="1"/>
    <col min="4866" max="4866" width="46.625" style="76" customWidth="1"/>
    <col min="4867" max="4867" width="13" style="76" customWidth="1"/>
    <col min="4868" max="5120" width="7" style="76"/>
    <col min="5121" max="5121" width="15.625" style="76" customWidth="1"/>
    <col min="5122" max="5122" width="46.625" style="76" customWidth="1"/>
    <col min="5123" max="5123" width="13" style="76" customWidth="1"/>
    <col min="5124" max="5376" width="7" style="76"/>
    <col min="5377" max="5377" width="15.625" style="76" customWidth="1"/>
    <col min="5378" max="5378" width="46.625" style="76" customWidth="1"/>
    <col min="5379" max="5379" width="13" style="76" customWidth="1"/>
    <col min="5380" max="5632" width="7" style="76"/>
    <col min="5633" max="5633" width="15.625" style="76" customWidth="1"/>
    <col min="5634" max="5634" width="46.625" style="76" customWidth="1"/>
    <col min="5635" max="5635" width="13" style="76" customWidth="1"/>
    <col min="5636" max="5888" width="7" style="76"/>
    <col min="5889" max="5889" width="15.625" style="76" customWidth="1"/>
    <col min="5890" max="5890" width="46.625" style="76" customWidth="1"/>
    <col min="5891" max="5891" width="13" style="76" customWidth="1"/>
    <col min="5892" max="6144" width="7" style="76"/>
    <col min="6145" max="6145" width="15.625" style="76" customWidth="1"/>
    <col min="6146" max="6146" width="46.625" style="76" customWidth="1"/>
    <col min="6147" max="6147" width="13" style="76" customWidth="1"/>
    <col min="6148" max="6400" width="7" style="76"/>
    <col min="6401" max="6401" width="15.625" style="76" customWidth="1"/>
    <col min="6402" max="6402" width="46.625" style="76" customWidth="1"/>
    <col min="6403" max="6403" width="13" style="76" customWidth="1"/>
    <col min="6404" max="6656" width="7" style="76"/>
    <col min="6657" max="6657" width="15.625" style="76" customWidth="1"/>
    <col min="6658" max="6658" width="46.625" style="76" customWidth="1"/>
    <col min="6659" max="6659" width="13" style="76" customWidth="1"/>
    <col min="6660" max="6912" width="7" style="76"/>
    <col min="6913" max="6913" width="15.625" style="76" customWidth="1"/>
    <col min="6914" max="6914" width="46.625" style="76" customWidth="1"/>
    <col min="6915" max="6915" width="13" style="76" customWidth="1"/>
    <col min="6916" max="7168" width="7" style="76"/>
    <col min="7169" max="7169" width="15.625" style="76" customWidth="1"/>
    <col min="7170" max="7170" width="46.625" style="76" customWidth="1"/>
    <col min="7171" max="7171" width="13" style="76" customWidth="1"/>
    <col min="7172" max="7424" width="7" style="76"/>
    <col min="7425" max="7425" width="15.625" style="76" customWidth="1"/>
    <col min="7426" max="7426" width="46.625" style="76" customWidth="1"/>
    <col min="7427" max="7427" width="13" style="76" customWidth="1"/>
    <col min="7428" max="7680" width="7" style="76"/>
    <col min="7681" max="7681" width="15.625" style="76" customWidth="1"/>
    <col min="7682" max="7682" width="46.625" style="76" customWidth="1"/>
    <col min="7683" max="7683" width="13" style="76" customWidth="1"/>
    <col min="7684" max="7936" width="7" style="76"/>
    <col min="7937" max="7937" width="15.625" style="76" customWidth="1"/>
    <col min="7938" max="7938" width="46.625" style="76" customWidth="1"/>
    <col min="7939" max="7939" width="13" style="76" customWidth="1"/>
    <col min="7940" max="8192" width="7" style="76"/>
    <col min="8193" max="8193" width="15.625" style="76" customWidth="1"/>
    <col min="8194" max="8194" width="46.625" style="76" customWidth="1"/>
    <col min="8195" max="8195" width="13" style="76" customWidth="1"/>
    <col min="8196" max="8448" width="7" style="76"/>
    <col min="8449" max="8449" width="15.625" style="76" customWidth="1"/>
    <col min="8450" max="8450" width="46.625" style="76" customWidth="1"/>
    <col min="8451" max="8451" width="13" style="76" customWidth="1"/>
    <col min="8452" max="8704" width="7" style="76"/>
    <col min="8705" max="8705" width="15.625" style="76" customWidth="1"/>
    <col min="8706" max="8706" width="46.625" style="76" customWidth="1"/>
    <col min="8707" max="8707" width="13" style="76" customWidth="1"/>
    <col min="8708" max="8960" width="7" style="76"/>
    <col min="8961" max="8961" width="15.625" style="76" customWidth="1"/>
    <col min="8962" max="8962" width="46.625" style="76" customWidth="1"/>
    <col min="8963" max="8963" width="13" style="76" customWidth="1"/>
    <col min="8964" max="9216" width="7" style="76"/>
    <col min="9217" max="9217" width="15.625" style="76" customWidth="1"/>
    <col min="9218" max="9218" width="46.625" style="76" customWidth="1"/>
    <col min="9219" max="9219" width="13" style="76" customWidth="1"/>
    <col min="9220" max="9472" width="7" style="76"/>
    <col min="9473" max="9473" width="15.625" style="76" customWidth="1"/>
    <col min="9474" max="9474" width="46.625" style="76" customWidth="1"/>
    <col min="9475" max="9475" width="13" style="76" customWidth="1"/>
    <col min="9476" max="9728" width="7" style="76"/>
    <col min="9729" max="9729" width="15.625" style="76" customWidth="1"/>
    <col min="9730" max="9730" width="46.625" style="76" customWidth="1"/>
    <col min="9731" max="9731" width="13" style="76" customWidth="1"/>
    <col min="9732" max="9984" width="7" style="76"/>
    <col min="9985" max="9985" width="15.625" style="76" customWidth="1"/>
    <col min="9986" max="9986" width="46.625" style="76" customWidth="1"/>
    <col min="9987" max="9987" width="13" style="76" customWidth="1"/>
    <col min="9988" max="10240" width="7" style="76"/>
    <col min="10241" max="10241" width="15.625" style="76" customWidth="1"/>
    <col min="10242" max="10242" width="46.625" style="76" customWidth="1"/>
    <col min="10243" max="10243" width="13" style="76" customWidth="1"/>
    <col min="10244" max="10496" width="7" style="76"/>
    <col min="10497" max="10497" width="15.625" style="76" customWidth="1"/>
    <col min="10498" max="10498" width="46.625" style="76" customWidth="1"/>
    <col min="10499" max="10499" width="13" style="76" customWidth="1"/>
    <col min="10500" max="10752" width="7" style="76"/>
    <col min="10753" max="10753" width="15.625" style="76" customWidth="1"/>
    <col min="10754" max="10754" width="46.625" style="76" customWidth="1"/>
    <col min="10755" max="10755" width="13" style="76" customWidth="1"/>
    <col min="10756" max="11008" width="7" style="76"/>
    <col min="11009" max="11009" width="15.625" style="76" customWidth="1"/>
    <col min="11010" max="11010" width="46.625" style="76" customWidth="1"/>
    <col min="11011" max="11011" width="13" style="76" customWidth="1"/>
    <col min="11012" max="11264" width="7" style="76"/>
    <col min="11265" max="11265" width="15.625" style="76" customWidth="1"/>
    <col min="11266" max="11266" width="46.625" style="76" customWidth="1"/>
    <col min="11267" max="11267" width="13" style="76" customWidth="1"/>
    <col min="11268" max="11520" width="7" style="76"/>
    <col min="11521" max="11521" width="15.625" style="76" customWidth="1"/>
    <col min="11522" max="11522" width="46.625" style="76" customWidth="1"/>
    <col min="11523" max="11523" width="13" style="76" customWidth="1"/>
    <col min="11524" max="11776" width="7" style="76"/>
    <col min="11777" max="11777" width="15.625" style="76" customWidth="1"/>
    <col min="11778" max="11778" width="46.625" style="76" customWidth="1"/>
    <col min="11779" max="11779" width="13" style="76" customWidth="1"/>
    <col min="11780" max="12032" width="7" style="76"/>
    <col min="12033" max="12033" width="15.625" style="76" customWidth="1"/>
    <col min="12034" max="12034" width="46.625" style="76" customWidth="1"/>
    <col min="12035" max="12035" width="13" style="76" customWidth="1"/>
    <col min="12036" max="12288" width="7" style="76"/>
    <col min="12289" max="12289" width="15.625" style="76" customWidth="1"/>
    <col min="12290" max="12290" width="46.625" style="76" customWidth="1"/>
    <col min="12291" max="12291" width="13" style="76" customWidth="1"/>
    <col min="12292" max="12544" width="7" style="76"/>
    <col min="12545" max="12545" width="15.625" style="76" customWidth="1"/>
    <col min="12546" max="12546" width="46.625" style="76" customWidth="1"/>
    <col min="12547" max="12547" width="13" style="76" customWidth="1"/>
    <col min="12548" max="12800" width="7" style="76"/>
    <col min="12801" max="12801" width="15.625" style="76" customWidth="1"/>
    <col min="12802" max="12802" width="46.625" style="76" customWidth="1"/>
    <col min="12803" max="12803" width="13" style="76" customWidth="1"/>
    <col min="12804" max="13056" width="7" style="76"/>
    <col min="13057" max="13057" width="15.625" style="76" customWidth="1"/>
    <col min="13058" max="13058" width="46.625" style="76" customWidth="1"/>
    <col min="13059" max="13059" width="13" style="76" customWidth="1"/>
    <col min="13060" max="13312" width="7" style="76"/>
    <col min="13313" max="13313" width="15.625" style="76" customWidth="1"/>
    <col min="13314" max="13314" width="46.625" style="76" customWidth="1"/>
    <col min="13315" max="13315" width="13" style="76" customWidth="1"/>
    <col min="13316" max="13568" width="7" style="76"/>
    <col min="13569" max="13569" width="15.625" style="76" customWidth="1"/>
    <col min="13570" max="13570" width="46.625" style="76" customWidth="1"/>
    <col min="13571" max="13571" width="13" style="76" customWidth="1"/>
    <col min="13572" max="13824" width="7" style="76"/>
    <col min="13825" max="13825" width="15.625" style="76" customWidth="1"/>
    <col min="13826" max="13826" width="46.625" style="76" customWidth="1"/>
    <col min="13827" max="13827" width="13" style="76" customWidth="1"/>
    <col min="13828" max="14080" width="7" style="76"/>
    <col min="14081" max="14081" width="15.625" style="76" customWidth="1"/>
    <col min="14082" max="14082" width="46.625" style="76" customWidth="1"/>
    <col min="14083" max="14083" width="13" style="76" customWidth="1"/>
    <col min="14084" max="14336" width="7" style="76"/>
    <col min="14337" max="14337" width="15.625" style="76" customWidth="1"/>
    <col min="14338" max="14338" width="46.625" style="76" customWidth="1"/>
    <col min="14339" max="14339" width="13" style="76" customWidth="1"/>
    <col min="14340" max="14592" width="7" style="76"/>
    <col min="14593" max="14593" width="15.625" style="76" customWidth="1"/>
    <col min="14594" max="14594" width="46.625" style="76" customWidth="1"/>
    <col min="14595" max="14595" width="13" style="76" customWidth="1"/>
    <col min="14596" max="14848" width="7" style="76"/>
    <col min="14849" max="14849" width="15.625" style="76" customWidth="1"/>
    <col min="14850" max="14850" width="46.625" style="76" customWidth="1"/>
    <col min="14851" max="14851" width="13" style="76" customWidth="1"/>
    <col min="14852" max="15104" width="7" style="76"/>
    <col min="15105" max="15105" width="15.625" style="76" customWidth="1"/>
    <col min="15106" max="15106" width="46.625" style="76" customWidth="1"/>
    <col min="15107" max="15107" width="13" style="76" customWidth="1"/>
    <col min="15108" max="15360" width="7" style="76"/>
    <col min="15361" max="15361" width="15.625" style="76" customWidth="1"/>
    <col min="15362" max="15362" width="46.625" style="76" customWidth="1"/>
    <col min="15363" max="15363" width="13" style="76" customWidth="1"/>
    <col min="15364" max="15616" width="7" style="76"/>
    <col min="15617" max="15617" width="15.625" style="76" customWidth="1"/>
    <col min="15618" max="15618" width="46.625" style="76" customWidth="1"/>
    <col min="15619" max="15619" width="13" style="76" customWidth="1"/>
    <col min="15620" max="15872" width="7" style="76"/>
    <col min="15873" max="15873" width="15.625" style="76" customWidth="1"/>
    <col min="15874" max="15874" width="46.625" style="76" customWidth="1"/>
    <col min="15875" max="15875" width="13" style="76" customWidth="1"/>
    <col min="15876" max="16128" width="7" style="76"/>
    <col min="16129" max="16129" width="15.625" style="76" customWidth="1"/>
    <col min="16130" max="16130" width="46.625" style="76" customWidth="1"/>
    <col min="16131" max="16131" width="13" style="76" customWidth="1"/>
    <col min="16132" max="16384" width="7" style="76"/>
  </cols>
  <sheetData>
    <row r="1" ht="21.75" customHeight="1" spans="1:1">
      <c r="A1" s="77" t="s">
        <v>974</v>
      </c>
    </row>
    <row r="2" ht="22.5" spans="1:3">
      <c r="A2" s="78" t="s">
        <v>975</v>
      </c>
      <c r="B2" s="79"/>
      <c r="C2" s="80"/>
    </row>
    <row r="3" s="73" customFormat="1" ht="21" customHeight="1" spans="1:3">
      <c r="A3" s="74"/>
      <c r="C3" s="81" t="s">
        <v>69</v>
      </c>
    </row>
    <row r="4" s="73" customFormat="1" ht="27" customHeight="1" spans="1:3">
      <c r="A4" s="82" t="s">
        <v>949</v>
      </c>
      <c r="B4" s="83" t="s">
        <v>950</v>
      </c>
      <c r="C4" s="84" t="s">
        <v>836</v>
      </c>
    </row>
    <row r="5" s="73" customFormat="1" ht="26.25" customHeight="1" spans="1:3">
      <c r="A5" s="85">
        <v>209</v>
      </c>
      <c r="B5" s="86" t="s">
        <v>976</v>
      </c>
      <c r="C5" s="87">
        <f>SUM(C6,C8)</f>
        <v>56899</v>
      </c>
    </row>
    <row r="6" ht="19.5" customHeight="1" spans="1:3">
      <c r="A6" s="88">
        <v>20910</v>
      </c>
      <c r="B6" s="89" t="s">
        <v>977</v>
      </c>
      <c r="C6" s="90">
        <f>SUM(C7)</f>
        <v>20366</v>
      </c>
    </row>
    <row r="7" ht="19.5" customHeight="1" spans="1:3">
      <c r="A7" s="88">
        <v>2091099</v>
      </c>
      <c r="B7" s="89" t="s">
        <v>978</v>
      </c>
      <c r="C7" s="90">
        <v>20366</v>
      </c>
    </row>
    <row r="8" ht="19.5" customHeight="1" spans="1:3">
      <c r="A8" s="88">
        <v>20911</v>
      </c>
      <c r="B8" s="89" t="s">
        <v>979</v>
      </c>
      <c r="C8" s="90">
        <f>SUM(C9)</f>
        <v>36533</v>
      </c>
    </row>
    <row r="9" ht="19.5" customHeight="1" spans="1:3">
      <c r="A9" s="88">
        <v>2091199</v>
      </c>
      <c r="B9" s="89" t="s">
        <v>980</v>
      </c>
      <c r="C9" s="90">
        <v>36533</v>
      </c>
    </row>
    <row r="10" ht="19.5" customHeight="1" spans="1:3">
      <c r="A10" s="85">
        <v>230</v>
      </c>
      <c r="B10" s="86" t="s">
        <v>58</v>
      </c>
      <c r="C10" s="87">
        <f>SUM(C11)</f>
        <v>43788</v>
      </c>
    </row>
    <row r="11" ht="19.5" customHeight="1" spans="1:3">
      <c r="A11" s="88">
        <v>23009</v>
      </c>
      <c r="B11" s="89" t="s">
        <v>981</v>
      </c>
      <c r="C11" s="90">
        <f>SUM(C12)</f>
        <v>43788</v>
      </c>
    </row>
    <row r="12" ht="19.5" customHeight="1" spans="1:3">
      <c r="A12" s="88">
        <v>2300903</v>
      </c>
      <c r="B12" s="89" t="s">
        <v>982</v>
      </c>
      <c r="C12" s="90">
        <v>43788</v>
      </c>
    </row>
    <row r="13" ht="19.5" customHeight="1" spans="1:3">
      <c r="A13" s="88" t="s">
        <v>927</v>
      </c>
      <c r="B13" s="86" t="s">
        <v>66</v>
      </c>
      <c r="C13" s="87">
        <f>SUM(C5,C10)</f>
        <v>100687</v>
      </c>
    </row>
    <row r="14" ht="19.5" customHeight="1"/>
    <row r="15" ht="19.5" customHeight="1"/>
    <row r="16" ht="19.5" customHeight="1"/>
    <row r="17" ht="19.5" customHeight="1"/>
  </sheetData>
  <mergeCells count="1">
    <mergeCell ref="A2:C2"/>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pane ySplit="9" topLeftCell="A10" activePane="bottomLeft" state="frozen"/>
      <selection/>
      <selection pane="bottomLeft" activeCell="F10" sqref="F10"/>
    </sheetView>
  </sheetViews>
  <sheetFormatPr defaultColWidth="10" defaultRowHeight="13.5" outlineLevelCol="6"/>
  <cols>
    <col min="1" max="7" width="23.125" style="15" customWidth="1"/>
    <col min="8" max="8" width="9.75833333333333" style="15" customWidth="1"/>
    <col min="9" max="16384" width="10" style="15"/>
  </cols>
  <sheetData>
    <row r="1" ht="22.5" hidden="1" spans="1:2">
      <c r="A1" s="17" t="s">
        <v>983</v>
      </c>
      <c r="B1" s="17" t="s">
        <v>984</v>
      </c>
    </row>
    <row r="2" hidden="1" spans="1:3">
      <c r="A2" s="17" t="s">
        <v>985</v>
      </c>
      <c r="B2" s="17" t="s">
        <v>986</v>
      </c>
      <c r="C2" s="17"/>
    </row>
    <row r="3" hidden="1" spans="1:7">
      <c r="A3" s="17" t="s">
        <v>987</v>
      </c>
      <c r="C3" s="17" t="s">
        <v>988</v>
      </c>
      <c r="D3" s="17" t="s">
        <v>989</v>
      </c>
      <c r="F3" s="17" t="s">
        <v>990</v>
      </c>
      <c r="G3" s="17" t="s">
        <v>991</v>
      </c>
    </row>
    <row r="4" ht="14.25" customHeight="1" spans="1:1">
      <c r="A4" s="17" t="s">
        <v>992</v>
      </c>
    </row>
    <row r="5" ht="28.7" customHeight="1" spans="1:7">
      <c r="A5" s="19" t="s">
        <v>993</v>
      </c>
      <c r="B5" s="19"/>
      <c r="C5" s="19"/>
      <c r="D5" s="19"/>
      <c r="E5" s="19"/>
      <c r="F5" s="19"/>
      <c r="G5" s="19"/>
    </row>
    <row r="6" ht="14.25" customHeight="1" spans="1:7">
      <c r="A6" s="17"/>
      <c r="B6" s="17"/>
      <c r="G6" s="20" t="s">
        <v>994</v>
      </c>
    </row>
    <row r="7" ht="14.25" customHeight="1" spans="1:7">
      <c r="A7" s="58" t="s">
        <v>995</v>
      </c>
      <c r="B7" s="59" t="s">
        <v>996</v>
      </c>
      <c r="C7" s="59"/>
      <c r="D7" s="59"/>
      <c r="E7" s="60" t="s">
        <v>997</v>
      </c>
      <c r="F7" s="60"/>
      <c r="G7" s="60"/>
    </row>
    <row r="8" ht="14.25" customHeight="1" spans="1:7">
      <c r="A8" s="58"/>
      <c r="B8" s="61"/>
      <c r="C8" s="62" t="s">
        <v>998</v>
      </c>
      <c r="D8" s="63" t="s">
        <v>999</v>
      </c>
      <c r="E8" s="64"/>
      <c r="F8" s="62" t="s">
        <v>998</v>
      </c>
      <c r="G8" s="65" t="s">
        <v>999</v>
      </c>
    </row>
    <row r="9" ht="19.9" customHeight="1" spans="1:7">
      <c r="A9" s="66" t="s">
        <v>1000</v>
      </c>
      <c r="B9" s="67" t="s">
        <v>1001</v>
      </c>
      <c r="C9" s="68" t="s">
        <v>1002</v>
      </c>
      <c r="D9" s="69" t="s">
        <v>1003</v>
      </c>
      <c r="E9" s="67" t="s">
        <v>1004</v>
      </c>
      <c r="F9" s="68" t="s">
        <v>1005</v>
      </c>
      <c r="G9" s="70" t="s">
        <v>1006</v>
      </c>
    </row>
    <row r="10" ht="19.9" customHeight="1" spans="1:7">
      <c r="A10" s="71" t="s">
        <v>1007</v>
      </c>
      <c r="B10" s="54">
        <v>40.3156</v>
      </c>
      <c r="C10" s="54">
        <v>18.1667</v>
      </c>
      <c r="D10" s="72">
        <v>22.1489</v>
      </c>
      <c r="E10" s="53">
        <v>39.4953</v>
      </c>
      <c r="F10" s="53">
        <v>17.3553</v>
      </c>
      <c r="G10" s="54">
        <v>22.14</v>
      </c>
    </row>
    <row r="11" ht="14.25" customHeight="1" spans="1:7">
      <c r="A11" s="26" t="s">
        <v>1008</v>
      </c>
      <c r="B11" s="26"/>
      <c r="C11" s="26"/>
      <c r="D11" s="26"/>
      <c r="E11" s="26"/>
      <c r="F11" s="26"/>
      <c r="G11" s="26"/>
    </row>
    <row r="12" ht="14.25" customHeight="1" spans="1:7">
      <c r="A12" s="17" t="s">
        <v>1009</v>
      </c>
      <c r="B12" s="17"/>
      <c r="C12" s="17"/>
      <c r="D12" s="17"/>
      <c r="E12" s="17"/>
      <c r="F12" s="17"/>
      <c r="G12" s="17"/>
    </row>
  </sheetData>
  <mergeCells count="6">
    <mergeCell ref="A5:G5"/>
    <mergeCell ref="B7:D7"/>
    <mergeCell ref="E7:G7"/>
    <mergeCell ref="A11:G11"/>
    <mergeCell ref="A12:G12"/>
    <mergeCell ref="A7:A8"/>
  </mergeCells>
  <pageMargins left="0.75" right="0.75"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9"/>
  <sheetViews>
    <sheetView workbookViewId="0">
      <selection activeCell="C20" sqref="C20"/>
    </sheetView>
  </sheetViews>
  <sheetFormatPr defaultColWidth="7" defaultRowHeight="15" outlineLevelCol="1"/>
  <cols>
    <col min="1" max="1" width="35.125" style="74" customWidth="1"/>
    <col min="2" max="2" width="29.625" style="234" customWidth="1"/>
    <col min="3" max="256" width="7" style="76"/>
    <col min="257" max="257" width="35.125" style="76" customWidth="1"/>
    <col min="258" max="258" width="29.625" style="76" customWidth="1"/>
    <col min="259" max="512" width="7" style="76"/>
    <col min="513" max="513" width="35.125" style="76" customWidth="1"/>
    <col min="514" max="514" width="29.625" style="76" customWidth="1"/>
    <col min="515" max="768" width="7" style="76"/>
    <col min="769" max="769" width="35.125" style="76" customWidth="1"/>
    <col min="770" max="770" width="29.625" style="76" customWidth="1"/>
    <col min="771" max="1024" width="7" style="76"/>
    <col min="1025" max="1025" width="35.125" style="76" customWidth="1"/>
    <col min="1026" max="1026" width="29.625" style="76" customWidth="1"/>
    <col min="1027" max="1280" width="7" style="76"/>
    <col min="1281" max="1281" width="35.125" style="76" customWidth="1"/>
    <col min="1282" max="1282" width="29.625" style="76" customWidth="1"/>
    <col min="1283" max="1536" width="7" style="76"/>
    <col min="1537" max="1537" width="35.125" style="76" customWidth="1"/>
    <col min="1538" max="1538" width="29.625" style="76" customWidth="1"/>
    <col min="1539" max="1792" width="7" style="76"/>
    <col min="1793" max="1793" width="35.125" style="76" customWidth="1"/>
    <col min="1794" max="1794" width="29.625" style="76" customWidth="1"/>
    <col min="1795" max="2048" width="7" style="76"/>
    <col min="2049" max="2049" width="35.125" style="76" customWidth="1"/>
    <col min="2050" max="2050" width="29.625" style="76" customWidth="1"/>
    <col min="2051" max="2304" width="7" style="76"/>
    <col min="2305" max="2305" width="35.125" style="76" customWidth="1"/>
    <col min="2306" max="2306" width="29.625" style="76" customWidth="1"/>
    <col min="2307" max="2560" width="7" style="76"/>
    <col min="2561" max="2561" width="35.125" style="76" customWidth="1"/>
    <col min="2562" max="2562" width="29.625" style="76" customWidth="1"/>
    <col min="2563" max="2816" width="7" style="76"/>
    <col min="2817" max="2817" width="35.125" style="76" customWidth="1"/>
    <col min="2818" max="2818" width="29.625" style="76" customWidth="1"/>
    <col min="2819" max="3072" width="7" style="76"/>
    <col min="3073" max="3073" width="35.125" style="76" customWidth="1"/>
    <col min="3074" max="3074" width="29.625" style="76" customWidth="1"/>
    <col min="3075" max="3328" width="7" style="76"/>
    <col min="3329" max="3329" width="35.125" style="76" customWidth="1"/>
    <col min="3330" max="3330" width="29.625" style="76" customWidth="1"/>
    <col min="3331" max="3584" width="7" style="76"/>
    <col min="3585" max="3585" width="35.125" style="76" customWidth="1"/>
    <col min="3586" max="3586" width="29.625" style="76" customWidth="1"/>
    <col min="3587" max="3840" width="7" style="76"/>
    <col min="3841" max="3841" width="35.125" style="76" customWidth="1"/>
    <col min="3842" max="3842" width="29.625" style="76" customWidth="1"/>
    <col min="3843" max="4096" width="7" style="76"/>
    <col min="4097" max="4097" width="35.125" style="76" customWidth="1"/>
    <col min="4098" max="4098" width="29.625" style="76" customWidth="1"/>
    <col min="4099" max="4352" width="7" style="76"/>
    <col min="4353" max="4353" width="35.125" style="76" customWidth="1"/>
    <col min="4354" max="4354" width="29.625" style="76" customWidth="1"/>
    <col min="4355" max="4608" width="7" style="76"/>
    <col min="4609" max="4609" width="35.125" style="76" customWidth="1"/>
    <col min="4610" max="4610" width="29.625" style="76" customWidth="1"/>
    <col min="4611" max="4864" width="7" style="76"/>
    <col min="4865" max="4865" width="35.125" style="76" customWidth="1"/>
    <col min="4866" max="4866" width="29.625" style="76" customWidth="1"/>
    <col min="4867" max="5120" width="7" style="76"/>
    <col min="5121" max="5121" width="35.125" style="76" customWidth="1"/>
    <col min="5122" max="5122" width="29.625" style="76" customWidth="1"/>
    <col min="5123" max="5376" width="7" style="76"/>
    <col min="5377" max="5377" width="35.125" style="76" customWidth="1"/>
    <col min="5378" max="5378" width="29.625" style="76" customWidth="1"/>
    <col min="5379" max="5632" width="7" style="76"/>
    <col min="5633" max="5633" width="35.125" style="76" customWidth="1"/>
    <col min="5634" max="5634" width="29.625" style="76" customWidth="1"/>
    <col min="5635" max="5888" width="7" style="76"/>
    <col min="5889" max="5889" width="35.125" style="76" customWidth="1"/>
    <col min="5890" max="5890" width="29.625" style="76" customWidth="1"/>
    <col min="5891" max="6144" width="7" style="76"/>
    <col min="6145" max="6145" width="35.125" style="76" customWidth="1"/>
    <col min="6146" max="6146" width="29.625" style="76" customWidth="1"/>
    <col min="6147" max="6400" width="7" style="76"/>
    <col min="6401" max="6401" width="35.125" style="76" customWidth="1"/>
    <col min="6402" max="6402" width="29.625" style="76" customWidth="1"/>
    <col min="6403" max="6656" width="7" style="76"/>
    <col min="6657" max="6657" width="35.125" style="76" customWidth="1"/>
    <col min="6658" max="6658" width="29.625" style="76" customWidth="1"/>
    <col min="6659" max="6912" width="7" style="76"/>
    <col min="6913" max="6913" width="35.125" style="76" customWidth="1"/>
    <col min="6914" max="6914" width="29.625" style="76" customWidth="1"/>
    <col min="6915" max="7168" width="7" style="76"/>
    <col min="7169" max="7169" width="35.125" style="76" customWidth="1"/>
    <col min="7170" max="7170" width="29.625" style="76" customWidth="1"/>
    <col min="7171" max="7424" width="7" style="76"/>
    <col min="7425" max="7425" width="35.125" style="76" customWidth="1"/>
    <col min="7426" max="7426" width="29.625" style="76" customWidth="1"/>
    <col min="7427" max="7680" width="7" style="76"/>
    <col min="7681" max="7681" width="35.125" style="76" customWidth="1"/>
    <col min="7682" max="7682" width="29.625" style="76" customWidth="1"/>
    <col min="7683" max="7936" width="7" style="76"/>
    <col min="7937" max="7937" width="35.125" style="76" customWidth="1"/>
    <col min="7938" max="7938" width="29.625" style="76" customWidth="1"/>
    <col min="7939" max="8192" width="7" style="76"/>
    <col min="8193" max="8193" width="35.125" style="76" customWidth="1"/>
    <col min="8194" max="8194" width="29.625" style="76" customWidth="1"/>
    <col min="8195" max="8448" width="7" style="76"/>
    <col min="8449" max="8449" width="35.125" style="76" customWidth="1"/>
    <col min="8450" max="8450" width="29.625" style="76" customWidth="1"/>
    <col min="8451" max="8704" width="7" style="76"/>
    <col min="8705" max="8705" width="35.125" style="76" customWidth="1"/>
    <col min="8706" max="8706" width="29.625" style="76" customWidth="1"/>
    <col min="8707" max="8960" width="7" style="76"/>
    <col min="8961" max="8961" width="35.125" style="76" customWidth="1"/>
    <col min="8962" max="8962" width="29.625" style="76" customWidth="1"/>
    <col min="8963" max="9216" width="7" style="76"/>
    <col min="9217" max="9217" width="35.125" style="76" customWidth="1"/>
    <col min="9218" max="9218" width="29.625" style="76" customWidth="1"/>
    <col min="9219" max="9472" width="7" style="76"/>
    <col min="9473" max="9473" width="35.125" style="76" customWidth="1"/>
    <col min="9474" max="9474" width="29.625" style="76" customWidth="1"/>
    <col min="9475" max="9728" width="7" style="76"/>
    <col min="9729" max="9729" width="35.125" style="76" customWidth="1"/>
    <col min="9730" max="9730" width="29.625" style="76" customWidth="1"/>
    <col min="9731" max="9984" width="7" style="76"/>
    <col min="9985" max="9985" width="35.125" style="76" customWidth="1"/>
    <col min="9986" max="9986" width="29.625" style="76" customWidth="1"/>
    <col min="9987" max="10240" width="7" style="76"/>
    <col min="10241" max="10241" width="35.125" style="76" customWidth="1"/>
    <col min="10242" max="10242" width="29.625" style="76" customWidth="1"/>
    <col min="10243" max="10496" width="7" style="76"/>
    <col min="10497" max="10497" width="35.125" style="76" customWidth="1"/>
    <col min="10498" max="10498" width="29.625" style="76" customWidth="1"/>
    <col min="10499" max="10752" width="7" style="76"/>
    <col min="10753" max="10753" width="35.125" style="76" customWidth="1"/>
    <col min="10754" max="10754" width="29.625" style="76" customWidth="1"/>
    <col min="10755" max="11008" width="7" style="76"/>
    <col min="11009" max="11009" width="35.125" style="76" customWidth="1"/>
    <col min="11010" max="11010" width="29.625" style="76" customWidth="1"/>
    <col min="11011" max="11264" width="7" style="76"/>
    <col min="11265" max="11265" width="35.125" style="76" customWidth="1"/>
    <col min="11266" max="11266" width="29.625" style="76" customWidth="1"/>
    <col min="11267" max="11520" width="7" style="76"/>
    <col min="11521" max="11521" width="35.125" style="76" customWidth="1"/>
    <col min="11522" max="11522" width="29.625" style="76" customWidth="1"/>
    <col min="11523" max="11776" width="7" style="76"/>
    <col min="11777" max="11777" width="35.125" style="76" customWidth="1"/>
    <col min="11778" max="11778" width="29.625" style="76" customWidth="1"/>
    <col min="11779" max="12032" width="7" style="76"/>
    <col min="12033" max="12033" width="35.125" style="76" customWidth="1"/>
    <col min="12034" max="12034" width="29.625" style="76" customWidth="1"/>
    <col min="12035" max="12288" width="7" style="76"/>
    <col min="12289" max="12289" width="35.125" style="76" customWidth="1"/>
    <col min="12290" max="12290" width="29.625" style="76" customWidth="1"/>
    <col min="12291" max="12544" width="7" style="76"/>
    <col min="12545" max="12545" width="35.125" style="76" customWidth="1"/>
    <col min="12546" max="12546" width="29.625" style="76" customWidth="1"/>
    <col min="12547" max="12800" width="7" style="76"/>
    <col min="12801" max="12801" width="35.125" style="76" customWidth="1"/>
    <col min="12802" max="12802" width="29.625" style="76" customWidth="1"/>
    <col min="12803" max="13056" width="7" style="76"/>
    <col min="13057" max="13057" width="35.125" style="76" customWidth="1"/>
    <col min="13058" max="13058" width="29.625" style="76" customWidth="1"/>
    <col min="13059" max="13312" width="7" style="76"/>
    <col min="13313" max="13313" width="35.125" style="76" customWidth="1"/>
    <col min="13314" max="13314" width="29.625" style="76" customWidth="1"/>
    <col min="13315" max="13568" width="7" style="76"/>
    <col min="13569" max="13569" width="35.125" style="76" customWidth="1"/>
    <col min="13570" max="13570" width="29.625" style="76" customWidth="1"/>
    <col min="13571" max="13824" width="7" style="76"/>
    <col min="13825" max="13825" width="35.125" style="76" customWidth="1"/>
    <col min="13826" max="13826" width="29.625" style="76" customWidth="1"/>
    <col min="13827" max="14080" width="7" style="76"/>
    <col min="14081" max="14081" width="35.125" style="76" customWidth="1"/>
    <col min="14082" max="14082" width="29.625" style="76" customWidth="1"/>
    <col min="14083" max="14336" width="7" style="76"/>
    <col min="14337" max="14337" width="35.125" style="76" customWidth="1"/>
    <col min="14338" max="14338" width="29.625" style="76" customWidth="1"/>
    <col min="14339" max="14592" width="7" style="76"/>
    <col min="14593" max="14593" width="35.125" style="76" customWidth="1"/>
    <col min="14594" max="14594" width="29.625" style="76" customWidth="1"/>
    <col min="14595" max="14848" width="7" style="76"/>
    <col min="14849" max="14849" width="35.125" style="76" customWidth="1"/>
    <col min="14850" max="14850" width="29.625" style="76" customWidth="1"/>
    <col min="14851" max="15104" width="7" style="76"/>
    <col min="15105" max="15105" width="35.125" style="76" customWidth="1"/>
    <col min="15106" max="15106" width="29.625" style="76" customWidth="1"/>
    <col min="15107" max="15360" width="7" style="76"/>
    <col min="15361" max="15361" width="35.125" style="76" customWidth="1"/>
    <col min="15362" max="15362" width="29.625" style="76" customWidth="1"/>
    <col min="15363" max="15616" width="7" style="76"/>
    <col min="15617" max="15617" width="35.125" style="76" customWidth="1"/>
    <col min="15618" max="15618" width="29.625" style="76" customWidth="1"/>
    <col min="15619" max="15872" width="7" style="76"/>
    <col min="15873" max="15873" width="35.125" style="76" customWidth="1"/>
    <col min="15874" max="15874" width="29.625" style="76" customWidth="1"/>
    <col min="15875" max="16128" width="7" style="76"/>
    <col min="16129" max="16129" width="35.125" style="76" customWidth="1"/>
    <col min="16130" max="16130" width="29.625" style="76" customWidth="1"/>
    <col min="16131" max="16384" width="7" style="76"/>
  </cols>
  <sheetData>
    <row r="1" ht="29.25" customHeight="1" spans="1:1">
      <c r="A1" s="77" t="s">
        <v>32</v>
      </c>
    </row>
    <row r="2" ht="28.5" customHeight="1" spans="1:2">
      <c r="A2" s="78" t="s">
        <v>33</v>
      </c>
      <c r="B2" s="80"/>
    </row>
    <row r="3" s="73" customFormat="1" ht="21.75" customHeight="1" spans="1:2">
      <c r="A3" s="74"/>
      <c r="B3" s="235" t="s">
        <v>2</v>
      </c>
    </row>
    <row r="4" s="73" customFormat="1" ht="20.1" customHeight="1" spans="1:2">
      <c r="A4" s="131" t="s">
        <v>3</v>
      </c>
      <c r="B4" s="236" t="s">
        <v>4</v>
      </c>
    </row>
    <row r="5" s="74" customFormat="1" ht="20.1" customHeight="1" spans="1:2">
      <c r="A5" s="155" t="s">
        <v>34</v>
      </c>
      <c r="B5" s="237">
        <v>526548</v>
      </c>
    </row>
    <row r="6" s="74" customFormat="1" ht="20.1" customHeight="1" spans="1:2">
      <c r="A6" s="238" t="s">
        <v>35</v>
      </c>
      <c r="B6" s="239">
        <v>59509</v>
      </c>
    </row>
    <row r="7" s="74" customFormat="1" ht="20.1" customHeight="1" spans="1:2">
      <c r="A7" s="238" t="s">
        <v>36</v>
      </c>
      <c r="B7" s="239"/>
    </row>
    <row r="8" s="74" customFormat="1" ht="20.1" customHeight="1" spans="1:2">
      <c r="A8" s="238" t="s">
        <v>37</v>
      </c>
      <c r="B8" s="239">
        <v>122</v>
      </c>
    </row>
    <row r="9" s="74" customFormat="1" ht="20.1" customHeight="1" spans="1:2">
      <c r="A9" s="238" t="s">
        <v>38</v>
      </c>
      <c r="B9" s="239">
        <v>19487</v>
      </c>
    </row>
    <row r="10" s="74" customFormat="1" ht="20.1" customHeight="1" spans="1:2">
      <c r="A10" s="238" t="s">
        <v>39</v>
      </c>
      <c r="B10" s="239">
        <v>127974</v>
      </c>
    </row>
    <row r="11" s="74" customFormat="1" ht="20.1" customHeight="1" spans="1:2">
      <c r="A11" s="238" t="s">
        <v>40</v>
      </c>
      <c r="B11" s="239">
        <v>6463</v>
      </c>
    </row>
    <row r="12" s="74" customFormat="1" ht="20.1" customHeight="1" spans="1:2">
      <c r="A12" s="238" t="s">
        <v>41</v>
      </c>
      <c r="B12" s="239">
        <v>8170</v>
      </c>
    </row>
    <row r="13" s="74" customFormat="1" ht="20.1" customHeight="1" spans="1:2">
      <c r="A13" s="238" t="s">
        <v>42</v>
      </c>
      <c r="B13" s="239">
        <v>78052</v>
      </c>
    </row>
    <row r="14" s="74" customFormat="1" ht="20.1" customHeight="1" spans="1:2">
      <c r="A14" s="238" t="s">
        <v>43</v>
      </c>
      <c r="B14" s="239">
        <v>36612</v>
      </c>
    </row>
    <row r="15" s="74" customFormat="1" ht="20.1" customHeight="1" spans="1:2">
      <c r="A15" s="238" t="s">
        <v>44</v>
      </c>
      <c r="B15" s="239">
        <v>4474</v>
      </c>
    </row>
    <row r="16" s="74" customFormat="1" ht="20.1" customHeight="1" spans="1:2">
      <c r="A16" s="238" t="s">
        <v>45</v>
      </c>
      <c r="B16" s="239">
        <v>76871</v>
      </c>
    </row>
    <row r="17" s="74" customFormat="1" ht="20.1" customHeight="1" spans="1:2">
      <c r="A17" s="238" t="s">
        <v>46</v>
      </c>
      <c r="B17" s="239">
        <v>49677</v>
      </c>
    </row>
    <row r="18" s="74" customFormat="1" ht="20.1" customHeight="1" spans="1:2">
      <c r="A18" s="238" t="s">
        <v>47</v>
      </c>
      <c r="B18" s="239">
        <v>12303</v>
      </c>
    </row>
    <row r="19" s="74" customFormat="1" ht="20.1" customHeight="1" spans="1:2">
      <c r="A19" s="240" t="s">
        <v>48</v>
      </c>
      <c r="B19" s="239">
        <v>11829</v>
      </c>
    </row>
    <row r="20" s="74" customFormat="1" ht="20.1" customHeight="1" spans="1:2">
      <c r="A20" s="240" t="s">
        <v>49</v>
      </c>
      <c r="B20" s="239">
        <v>288</v>
      </c>
    </row>
    <row r="21" s="74" customFormat="1" ht="20.1" customHeight="1" spans="1:2">
      <c r="A21" s="241" t="s">
        <v>50</v>
      </c>
      <c r="B21" s="239"/>
    </row>
    <row r="22" s="74" customFormat="1" ht="20.1" customHeight="1" spans="1:2">
      <c r="A22" s="240" t="s">
        <v>51</v>
      </c>
      <c r="B22" s="239">
        <v>229</v>
      </c>
    </row>
    <row r="23" s="74" customFormat="1" ht="20.1" customHeight="1" spans="1:2">
      <c r="A23" s="240" t="s">
        <v>52</v>
      </c>
      <c r="B23" s="239">
        <v>3229</v>
      </c>
    </row>
    <row r="24" s="74" customFormat="1" ht="20.1" customHeight="1" spans="1:2">
      <c r="A24" s="240" t="s">
        <v>53</v>
      </c>
      <c r="B24" s="239">
        <v>7512</v>
      </c>
    </row>
    <row r="25" s="74" customFormat="1" ht="20.1" customHeight="1" spans="1:2">
      <c r="A25" s="240" t="s">
        <v>54</v>
      </c>
      <c r="B25" s="239">
        <v>130</v>
      </c>
    </row>
    <row r="26" s="74" customFormat="1" ht="20.1" customHeight="1" spans="1:2">
      <c r="A26" s="240" t="s">
        <v>55</v>
      </c>
      <c r="B26" s="239">
        <v>8482</v>
      </c>
    </row>
    <row r="27" s="74" customFormat="1" ht="20.1" customHeight="1" spans="1:2">
      <c r="A27" s="241" t="s">
        <v>56</v>
      </c>
      <c r="B27" s="239">
        <v>4900</v>
      </c>
    </row>
    <row r="28" s="73" customFormat="1" ht="20.1" customHeight="1" spans="1:2">
      <c r="A28" s="238" t="s">
        <v>57</v>
      </c>
      <c r="B28" s="239">
        <v>3935</v>
      </c>
    </row>
    <row r="29" s="73" customFormat="1" ht="20.1" customHeight="1" spans="1:2">
      <c r="A29" s="238" t="s">
        <v>58</v>
      </c>
      <c r="B29" s="242">
        <v>0</v>
      </c>
    </row>
    <row r="30" s="73" customFormat="1" ht="20.1" customHeight="1" spans="1:2">
      <c r="A30" s="240" t="s">
        <v>59</v>
      </c>
      <c r="B30" s="239">
        <v>6270</v>
      </c>
    </row>
    <row r="31" s="73" customFormat="1" ht="20.1" customHeight="1" spans="1:2">
      <c r="A31" s="240" t="s">
        <v>60</v>
      </c>
      <c r="B31" s="239">
        <v>30</v>
      </c>
    </row>
    <row r="32" s="73" customFormat="1" ht="20.1" customHeight="1" spans="1:2">
      <c r="A32" s="155" t="s">
        <v>61</v>
      </c>
      <c r="B32" s="243"/>
    </row>
    <row r="33" s="73" customFormat="1" ht="20.1" customHeight="1" spans="1:2">
      <c r="A33" s="244" t="s">
        <v>62</v>
      </c>
      <c r="B33" s="243"/>
    </row>
    <row r="34" s="73" customFormat="1" ht="20.1" customHeight="1" spans="1:2">
      <c r="A34" s="244" t="s">
        <v>63</v>
      </c>
      <c r="B34" s="243"/>
    </row>
    <row r="35" ht="19.5" customHeight="1" spans="1:2">
      <c r="A35" s="148" t="s">
        <v>64</v>
      </c>
      <c r="B35" s="243"/>
    </row>
    <row r="36" ht="19.5" customHeight="1" spans="1:2">
      <c r="A36" s="148" t="s">
        <v>65</v>
      </c>
      <c r="B36" s="243"/>
    </row>
    <row r="37" ht="19.5" customHeight="1" spans="1:2">
      <c r="A37" s="245" t="s">
        <v>66</v>
      </c>
      <c r="B37" s="246">
        <f>B5+B32</f>
        <v>526548</v>
      </c>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opLeftCell="C4" workbookViewId="0">
      <selection activeCell="D16" sqref="D16"/>
    </sheetView>
  </sheetViews>
  <sheetFormatPr defaultColWidth="10" defaultRowHeight="13.5" outlineLevelCol="5"/>
  <cols>
    <col min="1" max="2" width="10" style="15"/>
    <col min="3" max="3" width="51.125" style="15" customWidth="1"/>
    <col min="4" max="4" width="24.2583333333333" style="15" customWidth="1"/>
    <col min="5" max="5" width="21.7583333333333" style="15" customWidth="1"/>
    <col min="6" max="6" width="10" style="15"/>
    <col min="7" max="7" width="9.75833333333333" style="15" customWidth="1"/>
    <col min="8" max="16384" width="10" style="15"/>
  </cols>
  <sheetData>
    <row r="1" ht="22.5" hidden="1" spans="1:3">
      <c r="A1" s="17">
        <v>0</v>
      </c>
      <c r="B1" s="17" t="s">
        <v>1010</v>
      </c>
      <c r="C1" s="17" t="s">
        <v>983</v>
      </c>
    </row>
    <row r="2" ht="22.5" hidden="1" spans="1:6">
      <c r="A2" s="17">
        <v>0</v>
      </c>
      <c r="B2" s="17" t="s">
        <v>1011</v>
      </c>
      <c r="C2" s="17" t="s">
        <v>1012</v>
      </c>
      <c r="D2" s="17" t="s">
        <v>985</v>
      </c>
      <c r="E2" s="17" t="s">
        <v>1013</v>
      </c>
      <c r="F2" s="17" t="s">
        <v>986</v>
      </c>
    </row>
    <row r="3" hidden="1" spans="1:6">
      <c r="A3" s="17">
        <v>0</v>
      </c>
      <c r="B3" s="17" t="s">
        <v>1014</v>
      </c>
      <c r="C3" s="17" t="s">
        <v>1015</v>
      </c>
      <c r="D3" s="17" t="s">
        <v>1016</v>
      </c>
      <c r="E3" s="17" t="s">
        <v>1017</v>
      </c>
      <c r="F3" s="17" t="s">
        <v>1018</v>
      </c>
    </row>
    <row r="4" ht="14.25" customHeight="1" spans="1:3">
      <c r="A4" s="17">
        <v>0</v>
      </c>
      <c r="C4" s="17" t="s">
        <v>1019</v>
      </c>
    </row>
    <row r="5" ht="28.7" customHeight="1" spans="1:5">
      <c r="A5" s="17">
        <v>0</v>
      </c>
      <c r="C5" s="19" t="s">
        <v>1020</v>
      </c>
      <c r="D5" s="19"/>
      <c r="E5" s="19"/>
    </row>
    <row r="6" ht="14.25" customHeight="1" spans="1:5">
      <c r="A6" s="17">
        <v>0</v>
      </c>
      <c r="C6" s="17"/>
      <c r="D6" s="17"/>
      <c r="E6" s="20" t="s">
        <v>994</v>
      </c>
    </row>
    <row r="7" ht="19.9" customHeight="1" spans="1:5">
      <c r="A7" s="17">
        <v>0</v>
      </c>
      <c r="C7" s="50" t="s">
        <v>1021</v>
      </c>
      <c r="D7" s="50" t="s">
        <v>4</v>
      </c>
      <c r="E7" s="51" t="s">
        <v>1022</v>
      </c>
    </row>
    <row r="8" ht="25.7" customHeight="1" spans="1:6">
      <c r="A8" s="17" t="s">
        <v>1023</v>
      </c>
      <c r="B8" s="17" t="s">
        <v>1024</v>
      </c>
      <c r="C8" s="52" t="s">
        <v>1025</v>
      </c>
      <c r="D8" s="53" t="s">
        <v>1026</v>
      </c>
      <c r="E8" s="54">
        <v>15.6653</v>
      </c>
      <c r="F8" s="17"/>
    </row>
    <row r="9" ht="25.7" customHeight="1" spans="1:6">
      <c r="A9" s="17" t="s">
        <v>1023</v>
      </c>
      <c r="B9" s="17" t="s">
        <v>1027</v>
      </c>
      <c r="C9" s="52" t="s">
        <v>1028</v>
      </c>
      <c r="D9" s="53">
        <v>18.1667</v>
      </c>
      <c r="E9" s="54"/>
      <c r="F9" s="17"/>
    </row>
    <row r="10" ht="25.7" customHeight="1" spans="1:6">
      <c r="A10" s="17" t="s">
        <v>1023</v>
      </c>
      <c r="B10" s="17" t="s">
        <v>1029</v>
      </c>
      <c r="C10" s="52" t="s">
        <v>1030</v>
      </c>
      <c r="D10" s="53" t="s">
        <v>1026</v>
      </c>
      <c r="E10" s="54">
        <v>1.69</v>
      </c>
      <c r="F10" s="17"/>
    </row>
    <row r="11" ht="25.7" customHeight="1" spans="1:6">
      <c r="A11" s="17" t="s">
        <v>1023</v>
      </c>
      <c r="B11" s="18" t="s">
        <v>1031</v>
      </c>
      <c r="C11" s="52" t="s">
        <v>1032</v>
      </c>
      <c r="D11" s="53" t="s">
        <v>1033</v>
      </c>
      <c r="E11" s="54">
        <v>0</v>
      </c>
      <c r="F11" s="17"/>
    </row>
    <row r="12" ht="25.7" customHeight="1" spans="1:6">
      <c r="A12" s="17" t="s">
        <v>1023</v>
      </c>
      <c r="B12" s="17" t="s">
        <v>1034</v>
      </c>
      <c r="C12" s="52" t="s">
        <v>1035</v>
      </c>
      <c r="D12" s="53"/>
      <c r="E12" s="54">
        <v>1.69</v>
      </c>
      <c r="F12" s="17"/>
    </row>
    <row r="13" ht="25.7" customHeight="1" spans="1:6">
      <c r="A13" s="17" t="s">
        <v>1023</v>
      </c>
      <c r="B13" s="17" t="s">
        <v>1036</v>
      </c>
      <c r="C13" s="52" t="s">
        <v>1037</v>
      </c>
      <c r="D13" s="53"/>
      <c r="E13" s="54">
        <v>0</v>
      </c>
      <c r="F13" s="17"/>
    </row>
    <row r="14" ht="25.7" customHeight="1" spans="1:6">
      <c r="A14" s="17" t="s">
        <v>1023</v>
      </c>
      <c r="B14" s="17" t="s">
        <v>1038</v>
      </c>
      <c r="C14" s="52" t="s">
        <v>1039</v>
      </c>
      <c r="D14" s="53"/>
      <c r="E14" s="54">
        <v>17.3553</v>
      </c>
      <c r="F14" s="17"/>
    </row>
    <row r="15" ht="25.7" customHeight="1" spans="1:6">
      <c r="A15" s="17" t="s">
        <v>1023</v>
      </c>
      <c r="B15" s="17" t="s">
        <v>1040</v>
      </c>
      <c r="C15" s="52" t="s">
        <v>1041</v>
      </c>
      <c r="D15" s="53"/>
      <c r="E15" s="54"/>
      <c r="F15" s="17"/>
    </row>
    <row r="16" ht="25.7" customHeight="1" spans="1:6">
      <c r="A16" s="17" t="s">
        <v>1023</v>
      </c>
      <c r="B16" s="17" t="s">
        <v>1042</v>
      </c>
      <c r="C16" s="55" t="s">
        <v>1043</v>
      </c>
      <c r="D16" s="56">
        <v>19.03</v>
      </c>
      <c r="E16" s="57"/>
      <c r="F16" s="17"/>
    </row>
  </sheetData>
  <mergeCells count="1">
    <mergeCell ref="C5:E5"/>
  </mergeCells>
  <pageMargins left="0.75" right="0.75" top="0.268999993801117" bottom="0.268999993801117"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opLeftCell="C4" workbookViewId="0">
      <selection activeCell="D9" sqref="D9"/>
    </sheetView>
  </sheetViews>
  <sheetFormatPr defaultColWidth="10" defaultRowHeight="13.5" outlineLevelCol="5"/>
  <cols>
    <col min="1" max="2" width="10" style="15"/>
    <col min="3" max="3" width="51.125" style="15" customWidth="1"/>
    <col min="4" max="4" width="24.2583333333333" style="15" customWidth="1"/>
    <col min="5" max="5" width="21.7583333333333" style="15" customWidth="1"/>
    <col min="6" max="6" width="10" style="15"/>
    <col min="7" max="7" width="9.75833333333333" style="15" customWidth="1"/>
    <col min="8" max="16384" width="10" style="15"/>
  </cols>
  <sheetData>
    <row r="1" ht="22.5" hidden="1" spans="1:4">
      <c r="A1" s="17">
        <v>0</v>
      </c>
      <c r="B1" s="17" t="s">
        <v>1044</v>
      </c>
      <c r="C1" s="17" t="s">
        <v>983</v>
      </c>
      <c r="D1" s="17"/>
    </row>
    <row r="2" ht="22.5" hidden="1" spans="1:6">
      <c r="A2" s="17">
        <v>0</v>
      </c>
      <c r="B2" s="17" t="s">
        <v>1011</v>
      </c>
      <c r="C2" s="17" t="s">
        <v>1012</v>
      </c>
      <c r="D2" s="17" t="s">
        <v>985</v>
      </c>
      <c r="E2" s="17" t="s">
        <v>1013</v>
      </c>
      <c r="F2" s="17" t="s">
        <v>986</v>
      </c>
    </row>
    <row r="3" hidden="1" spans="1:6">
      <c r="A3" s="17">
        <v>0</v>
      </c>
      <c r="B3" s="17" t="s">
        <v>1014</v>
      </c>
      <c r="C3" s="17" t="s">
        <v>1015</v>
      </c>
      <c r="D3" s="17" t="s">
        <v>1016</v>
      </c>
      <c r="E3" s="17" t="s">
        <v>1017</v>
      </c>
      <c r="F3" s="17" t="s">
        <v>1018</v>
      </c>
    </row>
    <row r="4" ht="14.25" customHeight="1" spans="1:3">
      <c r="A4" s="17">
        <v>0</v>
      </c>
      <c r="C4" s="17" t="s">
        <v>1045</v>
      </c>
    </row>
    <row r="5" ht="28.7" customHeight="1" spans="1:5">
      <c r="A5" s="17">
        <v>0</v>
      </c>
      <c r="C5" s="19" t="s">
        <v>1046</v>
      </c>
      <c r="D5" s="19"/>
      <c r="E5" s="19"/>
    </row>
    <row r="6" ht="14.25" customHeight="1" spans="1:5">
      <c r="A6" s="17">
        <v>0</v>
      </c>
      <c r="C6" s="17"/>
      <c r="D6" s="17"/>
      <c r="E6" s="20" t="s">
        <v>994</v>
      </c>
    </row>
    <row r="7" ht="19.9" customHeight="1" spans="1:5">
      <c r="A7" s="17">
        <v>0</v>
      </c>
      <c r="C7" s="50" t="s">
        <v>1021</v>
      </c>
      <c r="D7" s="50" t="s">
        <v>4</v>
      </c>
      <c r="E7" s="51" t="s">
        <v>1022</v>
      </c>
    </row>
    <row r="8" ht="25.7" customHeight="1" spans="1:6">
      <c r="A8" s="17" t="s">
        <v>1023</v>
      </c>
      <c r="B8" s="17" t="s">
        <v>1047</v>
      </c>
      <c r="C8" s="52" t="s">
        <v>1048</v>
      </c>
      <c r="D8" s="53"/>
      <c r="E8" s="54">
        <v>18.27</v>
      </c>
      <c r="F8" s="17"/>
    </row>
    <row r="9" ht="25.7" customHeight="1" spans="1:6">
      <c r="A9" s="17" t="s">
        <v>1023</v>
      </c>
      <c r="B9" s="17" t="s">
        <v>1049</v>
      </c>
      <c r="C9" s="52" t="s">
        <v>1050</v>
      </c>
      <c r="D9" s="53">
        <v>22.1489</v>
      </c>
      <c r="E9" s="54"/>
      <c r="F9" s="17"/>
    </row>
    <row r="10" ht="25.7" customHeight="1" spans="1:6">
      <c r="A10" s="17" t="s">
        <v>1023</v>
      </c>
      <c r="B10" s="17" t="s">
        <v>1051</v>
      </c>
      <c r="C10" s="52" t="s">
        <v>1052</v>
      </c>
      <c r="D10" s="53"/>
      <c r="E10" s="54">
        <v>3.87</v>
      </c>
      <c r="F10" s="17"/>
    </row>
    <row r="11" ht="25.7" customHeight="1" spans="1:6">
      <c r="A11" s="17" t="s">
        <v>1023</v>
      </c>
      <c r="B11" s="17" t="s">
        <v>1053</v>
      </c>
      <c r="C11" s="52" t="s">
        <v>1054</v>
      </c>
      <c r="D11" s="53"/>
      <c r="E11" s="54">
        <v>0</v>
      </c>
      <c r="F11" s="17"/>
    </row>
    <row r="12" ht="25.7" customHeight="1" spans="1:6">
      <c r="A12" s="17" t="s">
        <v>1023</v>
      </c>
      <c r="B12" s="17" t="s">
        <v>1055</v>
      </c>
      <c r="C12" s="52" t="s">
        <v>1056</v>
      </c>
      <c r="D12" s="53"/>
      <c r="E12" s="54">
        <v>22.14</v>
      </c>
      <c r="F12" s="17"/>
    </row>
    <row r="13" ht="25.7" customHeight="1" spans="1:6">
      <c r="A13" s="17" t="s">
        <v>1023</v>
      </c>
      <c r="B13" s="17" t="s">
        <v>1057</v>
      </c>
      <c r="C13" s="52" t="s">
        <v>1058</v>
      </c>
      <c r="D13" s="53">
        <v>1.3</v>
      </c>
      <c r="E13" s="54"/>
      <c r="F13" s="17"/>
    </row>
    <row r="14" ht="25.7" customHeight="1" spans="1:6">
      <c r="A14" s="17" t="s">
        <v>1023</v>
      </c>
      <c r="B14" s="17" t="s">
        <v>1059</v>
      </c>
      <c r="C14" s="55" t="s">
        <v>1060</v>
      </c>
      <c r="D14" s="56">
        <v>23.4489</v>
      </c>
      <c r="E14" s="57"/>
      <c r="F14" s="17"/>
    </row>
  </sheetData>
  <mergeCells count="1">
    <mergeCell ref="C5:E5"/>
  </mergeCells>
  <pageMargins left="0.75" right="0.75" top="0.268999993801117" bottom="0.268999993801117"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pane ySplit="7" topLeftCell="A8" activePane="bottomLeft" state="frozen"/>
      <selection/>
      <selection pane="bottomLeft" activeCell="C28" sqref="C28"/>
    </sheetView>
  </sheetViews>
  <sheetFormatPr defaultColWidth="10" defaultRowHeight="13.5" outlineLevelCol="4"/>
  <cols>
    <col min="1" max="1" width="38.875" style="15" customWidth="1"/>
    <col min="2" max="2" width="18.7583333333333" style="15" customWidth="1"/>
    <col min="3" max="3" width="28.875" style="15" customWidth="1"/>
    <col min="4" max="4" width="25" style="15" customWidth="1"/>
    <col min="5" max="5" width="10" style="15"/>
    <col min="6" max="6" width="9.75833333333333" style="15" customWidth="1"/>
    <col min="7" max="16384" width="10" style="15"/>
  </cols>
  <sheetData>
    <row r="1" hidden="1" spans="1:2">
      <c r="A1" s="17" t="s">
        <v>983</v>
      </c>
      <c r="B1" s="17"/>
    </row>
    <row r="2" hidden="1" spans="1:4">
      <c r="A2" s="17" t="s">
        <v>1012</v>
      </c>
      <c r="B2" s="17" t="s">
        <v>985</v>
      </c>
      <c r="C2" s="17" t="s">
        <v>1013</v>
      </c>
      <c r="D2" s="17" t="s">
        <v>986</v>
      </c>
    </row>
    <row r="3" hidden="1" spans="1:5">
      <c r="A3" s="17" t="s">
        <v>1015</v>
      </c>
      <c r="C3" s="17" t="s">
        <v>1061</v>
      </c>
      <c r="D3" s="17" t="s">
        <v>1062</v>
      </c>
      <c r="E3" s="17" t="s">
        <v>1018</v>
      </c>
    </row>
    <row r="4" ht="14.25" customHeight="1" spans="1:1">
      <c r="A4" s="18" t="s">
        <v>1063</v>
      </c>
    </row>
    <row r="5" ht="28.7" customHeight="1" spans="1:4">
      <c r="A5" s="19" t="s">
        <v>1064</v>
      </c>
      <c r="B5" s="19"/>
      <c r="C5" s="19"/>
      <c r="D5" s="19"/>
    </row>
    <row r="6" ht="14.25" customHeight="1" spans="4:4">
      <c r="D6" s="20" t="s">
        <v>994</v>
      </c>
    </row>
    <row r="7" ht="21.95" customHeight="1" spans="1:4">
      <c r="A7" s="22" t="s">
        <v>1021</v>
      </c>
      <c r="B7" s="27" t="s">
        <v>1065</v>
      </c>
      <c r="C7" s="27" t="s">
        <v>1066</v>
      </c>
      <c r="D7" s="22" t="s">
        <v>1067</v>
      </c>
    </row>
    <row r="8" ht="19.9" customHeight="1" spans="1:5">
      <c r="A8" s="46" t="s">
        <v>1068</v>
      </c>
      <c r="B8" s="41" t="s">
        <v>1069</v>
      </c>
      <c r="C8" s="35">
        <v>5.56</v>
      </c>
      <c r="D8" s="47">
        <v>5.56</v>
      </c>
      <c r="E8" s="17"/>
    </row>
    <row r="9" ht="19.9" customHeight="1" spans="1:5">
      <c r="A9" s="46" t="s">
        <v>1070</v>
      </c>
      <c r="B9" s="41" t="s">
        <v>1002</v>
      </c>
      <c r="C9" s="35">
        <v>1.69</v>
      </c>
      <c r="D9" s="47">
        <v>1.69</v>
      </c>
      <c r="E9" s="17"/>
    </row>
    <row r="10" ht="22.7" customHeight="1" spans="1:5">
      <c r="A10" s="46" t="s">
        <v>1071</v>
      </c>
      <c r="B10" s="41" t="s">
        <v>1003</v>
      </c>
      <c r="C10" s="35">
        <v>0</v>
      </c>
      <c r="D10" s="47">
        <v>0</v>
      </c>
      <c r="E10" s="17"/>
    </row>
    <row r="11" ht="19.9" customHeight="1" spans="1:5">
      <c r="A11" s="46" t="s">
        <v>1072</v>
      </c>
      <c r="B11" s="41" t="s">
        <v>1073</v>
      </c>
      <c r="C11" s="35">
        <v>3.87</v>
      </c>
      <c r="D11" s="47">
        <v>3.87</v>
      </c>
      <c r="E11" s="17"/>
    </row>
    <row r="12" ht="22.7" customHeight="1" spans="1:5">
      <c r="A12" s="48" t="s">
        <v>1071</v>
      </c>
      <c r="B12" s="43" t="s">
        <v>1005</v>
      </c>
      <c r="C12" s="44">
        <v>0</v>
      </c>
      <c r="D12" s="49">
        <v>0</v>
      </c>
      <c r="E12" s="17"/>
    </row>
    <row r="13" ht="19.9" customHeight="1" spans="1:5">
      <c r="A13" s="46" t="s">
        <v>1074</v>
      </c>
      <c r="B13" s="41" t="s">
        <v>1075</v>
      </c>
      <c r="C13" s="35">
        <v>0</v>
      </c>
      <c r="D13" s="47">
        <v>0</v>
      </c>
      <c r="E13" s="17"/>
    </row>
    <row r="14" ht="19.9" customHeight="1" spans="1:5">
      <c r="A14" s="46" t="s">
        <v>1070</v>
      </c>
      <c r="B14" s="41" t="s">
        <v>1076</v>
      </c>
      <c r="C14" s="35">
        <v>0</v>
      </c>
      <c r="D14" s="47">
        <v>0</v>
      </c>
      <c r="E14" s="17"/>
    </row>
    <row r="15" ht="19.9" customHeight="1" spans="1:5">
      <c r="A15" s="48" t="s">
        <v>1072</v>
      </c>
      <c r="B15" s="43" t="s">
        <v>1077</v>
      </c>
      <c r="C15" s="44">
        <v>0</v>
      </c>
      <c r="D15" s="49">
        <v>0</v>
      </c>
      <c r="E15" s="17"/>
    </row>
    <row r="16" ht="19.9" customHeight="1" spans="1:5">
      <c r="A16" s="46" t="s">
        <v>1078</v>
      </c>
      <c r="B16" s="41" t="s">
        <v>1079</v>
      </c>
      <c r="C16" s="35">
        <v>1.23525374</v>
      </c>
      <c r="D16" s="47">
        <v>1.23525374</v>
      </c>
      <c r="E16" s="17"/>
    </row>
    <row r="17" ht="19.9" customHeight="1" spans="1:5">
      <c r="A17" s="46" t="s">
        <v>1070</v>
      </c>
      <c r="B17" s="41" t="s">
        <v>1080</v>
      </c>
      <c r="C17" s="35">
        <v>0.56934174</v>
      </c>
      <c r="D17" s="47">
        <v>0.56934174</v>
      </c>
      <c r="E17" s="17"/>
    </row>
    <row r="18" ht="19.9" customHeight="1" spans="1:5">
      <c r="A18" s="48" t="s">
        <v>1072</v>
      </c>
      <c r="B18" s="43" t="s">
        <v>1081</v>
      </c>
      <c r="C18" s="44">
        <v>0.665912</v>
      </c>
      <c r="D18" s="49">
        <v>0.665912</v>
      </c>
      <c r="E18" s="17"/>
    </row>
    <row r="19" ht="19.9" customHeight="1" spans="1:5">
      <c r="A19" s="46" t="s">
        <v>1082</v>
      </c>
      <c r="B19" s="41" t="s">
        <v>1083</v>
      </c>
      <c r="C19" s="35">
        <v>1.11</v>
      </c>
      <c r="D19" s="47">
        <v>1.11</v>
      </c>
      <c r="E19" s="17"/>
    </row>
    <row r="20" ht="19.9" customHeight="1" spans="1:5">
      <c r="A20" s="46" t="s">
        <v>1070</v>
      </c>
      <c r="B20" s="41" t="s">
        <v>1084</v>
      </c>
      <c r="C20" s="35">
        <v>0.6</v>
      </c>
      <c r="D20" s="47">
        <v>0.6</v>
      </c>
      <c r="E20" s="17"/>
    </row>
    <row r="21" ht="19.9" customHeight="1" spans="1:5">
      <c r="A21" s="46" t="s">
        <v>1085</v>
      </c>
      <c r="B21" s="41"/>
      <c r="C21" s="35">
        <v>0.53</v>
      </c>
      <c r="D21" s="47">
        <v>0.53</v>
      </c>
      <c r="E21" s="17"/>
    </row>
    <row r="22" ht="22.7" customHeight="1" spans="1:5">
      <c r="A22" s="46" t="s">
        <v>1086</v>
      </c>
      <c r="B22" s="41" t="s">
        <v>1087</v>
      </c>
      <c r="C22" s="35">
        <v>0.07</v>
      </c>
      <c r="D22" s="47">
        <v>0.07</v>
      </c>
      <c r="E22" s="17"/>
    </row>
    <row r="23" ht="19.9" customHeight="1" spans="1:5">
      <c r="A23" s="46" t="s">
        <v>1072</v>
      </c>
      <c r="B23" s="41" t="s">
        <v>1088</v>
      </c>
      <c r="C23" s="35">
        <v>0.51</v>
      </c>
      <c r="D23" s="47">
        <v>0.51</v>
      </c>
      <c r="E23" s="17"/>
    </row>
    <row r="24" ht="19.9" customHeight="1" spans="1:5">
      <c r="A24" s="46" t="s">
        <v>1085</v>
      </c>
      <c r="B24" s="41"/>
      <c r="C24" s="35">
        <v>0.45</v>
      </c>
      <c r="D24" s="47">
        <v>0.45</v>
      </c>
      <c r="E24" s="17"/>
    </row>
    <row r="25" ht="22.7" customHeight="1" spans="1:5">
      <c r="A25" s="48" t="s">
        <v>1089</v>
      </c>
      <c r="B25" s="43" t="s">
        <v>1090</v>
      </c>
      <c r="C25" s="44">
        <v>0.06</v>
      </c>
      <c r="D25" s="49">
        <v>0.06</v>
      </c>
      <c r="E25" s="17"/>
    </row>
    <row r="26" ht="19.9" customHeight="1" spans="1:5">
      <c r="A26" s="46" t="s">
        <v>1091</v>
      </c>
      <c r="B26" s="41" t="s">
        <v>1092</v>
      </c>
      <c r="C26" s="35">
        <v>1.35174774</v>
      </c>
      <c r="D26" s="47">
        <v>1.35174774</v>
      </c>
      <c r="E26" s="17"/>
    </row>
    <row r="27" ht="19.5" customHeight="1" spans="1:5">
      <c r="A27" s="46" t="s">
        <v>1070</v>
      </c>
      <c r="B27" s="41" t="s">
        <v>1093</v>
      </c>
      <c r="C27" s="35">
        <v>0.60206674</v>
      </c>
      <c r="D27" s="47">
        <v>0.60206674</v>
      </c>
      <c r="E27" s="17"/>
    </row>
    <row r="28" ht="19.9" customHeight="1" spans="1:5">
      <c r="A28" s="48" t="s">
        <v>1072</v>
      </c>
      <c r="B28" s="43" t="s">
        <v>1094</v>
      </c>
      <c r="C28" s="44">
        <v>0.749681</v>
      </c>
      <c r="D28" s="49">
        <v>0.749681</v>
      </c>
      <c r="E28" s="17"/>
    </row>
    <row r="29" ht="14.25" customHeight="1" spans="1:5">
      <c r="A29" s="17" t="s">
        <v>1095</v>
      </c>
      <c r="B29" s="17"/>
      <c r="C29" s="17"/>
      <c r="D29" s="17"/>
      <c r="E29" s="17"/>
    </row>
    <row r="30" ht="14.25" customHeight="1" spans="1:5">
      <c r="A30" s="17" t="s">
        <v>1096</v>
      </c>
      <c r="B30" s="17"/>
      <c r="C30" s="17"/>
      <c r="D30" s="17"/>
      <c r="E30" s="17"/>
    </row>
    <row r="31" ht="14.25" customHeight="1" spans="5:5">
      <c r="E31" s="17"/>
    </row>
  </sheetData>
  <mergeCells count="3">
    <mergeCell ref="A5:D5"/>
    <mergeCell ref="A29:D29"/>
    <mergeCell ref="A30:D30"/>
  </mergeCells>
  <pageMargins left="0.75" right="0.75" top="0.268999993801117" bottom="0.268999993801117"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opLeftCell="A4" workbookViewId="0">
      <selection activeCell="C9" sqref="C9:D10"/>
    </sheetView>
  </sheetViews>
  <sheetFormatPr defaultColWidth="10" defaultRowHeight="13.5" outlineLevelCol="5"/>
  <cols>
    <col min="1" max="1" width="42.5" style="15" customWidth="1"/>
    <col min="2" max="2" width="18.5" style="15" customWidth="1"/>
    <col min="3" max="4" width="20.7583333333333" style="15" customWidth="1"/>
    <col min="5" max="5" width="19.125" style="15" customWidth="1"/>
    <col min="6" max="6" width="10" style="15"/>
    <col min="7" max="7" width="9.75833333333333" style="15" customWidth="1"/>
    <col min="8" max="16382" width="10" style="15"/>
    <col min="16383" max="16384" width="10" style="16"/>
  </cols>
  <sheetData>
    <row r="1" ht="22.5" hidden="1" spans="1:2">
      <c r="A1" s="17" t="s">
        <v>983</v>
      </c>
      <c r="B1" s="17" t="s">
        <v>1097</v>
      </c>
    </row>
    <row r="2" hidden="1" spans="1:4">
      <c r="A2" s="17" t="s">
        <v>1012</v>
      </c>
      <c r="B2" s="17" t="s">
        <v>985</v>
      </c>
      <c r="C2" s="17" t="s">
        <v>1013</v>
      </c>
      <c r="D2" s="17" t="s">
        <v>1098</v>
      </c>
    </row>
    <row r="3" hidden="1" spans="1:6">
      <c r="A3" s="17" t="s">
        <v>1015</v>
      </c>
      <c r="C3" s="17" t="s">
        <v>1061</v>
      </c>
      <c r="D3" s="17" t="s">
        <v>1062</v>
      </c>
      <c r="E3" s="17" t="s">
        <v>1099</v>
      </c>
      <c r="F3" s="17" t="s">
        <v>1018</v>
      </c>
    </row>
    <row r="4" ht="14.25" customHeight="1" spans="1:1">
      <c r="A4" s="18" t="s">
        <v>1100</v>
      </c>
    </row>
    <row r="5" ht="18.75" customHeight="1" spans="1:4">
      <c r="A5" s="19" t="s">
        <v>1101</v>
      </c>
      <c r="B5" s="19"/>
      <c r="C5" s="19"/>
      <c r="D5" s="19"/>
    </row>
    <row r="6" ht="14.25" customHeight="1" spans="1:5">
      <c r="A6" s="20" t="s">
        <v>994</v>
      </c>
      <c r="B6" s="20"/>
      <c r="C6" s="20"/>
      <c r="D6" s="20"/>
      <c r="E6" s="20"/>
    </row>
    <row r="7" ht="14.25" customHeight="1" spans="1:5">
      <c r="A7" s="21" t="s">
        <v>3</v>
      </c>
      <c r="B7" s="27" t="s">
        <v>1000</v>
      </c>
      <c r="C7" s="27" t="s">
        <v>1066</v>
      </c>
      <c r="D7" s="28" t="s">
        <v>1067</v>
      </c>
      <c r="E7" s="28" t="s">
        <v>1102</v>
      </c>
    </row>
    <row r="8" ht="19.9" customHeight="1" spans="1:6">
      <c r="A8" s="24" t="s">
        <v>1103</v>
      </c>
      <c r="B8" s="29" t="s">
        <v>1001</v>
      </c>
      <c r="C8" s="30">
        <v>40.3156</v>
      </c>
      <c r="D8" s="30">
        <v>40.3156</v>
      </c>
      <c r="E8" s="31">
        <v>0</v>
      </c>
      <c r="F8" s="17"/>
    </row>
    <row r="9" ht="19.9" customHeight="1" spans="1:6">
      <c r="A9" s="32" t="s">
        <v>1104</v>
      </c>
      <c r="B9" s="33" t="s">
        <v>1002</v>
      </c>
      <c r="C9" s="34">
        <v>18.1667</v>
      </c>
      <c r="D9" s="35">
        <v>18.1667</v>
      </c>
      <c r="E9" s="36">
        <v>0</v>
      </c>
      <c r="F9" s="17"/>
    </row>
    <row r="10" ht="19.9" customHeight="1" spans="1:6">
      <c r="A10" s="24" t="s">
        <v>1105</v>
      </c>
      <c r="B10" s="29" t="s">
        <v>1003</v>
      </c>
      <c r="C10" s="30">
        <v>22.1489</v>
      </c>
      <c r="D10" s="30">
        <v>22.1489</v>
      </c>
      <c r="E10" s="31">
        <v>0</v>
      </c>
      <c r="F10" s="17"/>
    </row>
    <row r="11" ht="19.9" customHeight="1" spans="1:6">
      <c r="A11" s="42" t="s">
        <v>1106</v>
      </c>
      <c r="B11" s="29" t="s">
        <v>1004</v>
      </c>
      <c r="C11" s="30">
        <v>0</v>
      </c>
      <c r="D11" s="30">
        <v>0</v>
      </c>
      <c r="E11" s="31">
        <v>0</v>
      </c>
      <c r="F11" s="17"/>
    </row>
    <row r="12" ht="19.9" customHeight="1" spans="1:6">
      <c r="A12" s="40" t="s">
        <v>1104</v>
      </c>
      <c r="B12" s="41" t="s">
        <v>1005</v>
      </c>
      <c r="C12" s="35">
        <v>0</v>
      </c>
      <c r="D12" s="35">
        <v>0</v>
      </c>
      <c r="E12" s="36">
        <v>0</v>
      </c>
      <c r="F12" s="17"/>
    </row>
    <row r="13" ht="19.9" customHeight="1" spans="1:6">
      <c r="A13" s="24" t="s">
        <v>1105</v>
      </c>
      <c r="B13" s="29" t="s">
        <v>1006</v>
      </c>
      <c r="C13" s="30">
        <v>0</v>
      </c>
      <c r="D13" s="30">
        <v>0</v>
      </c>
      <c r="E13" s="39">
        <v>0</v>
      </c>
      <c r="F13" s="17"/>
    </row>
    <row r="14" ht="14.25" customHeight="1" spans="1:5">
      <c r="A14" s="26" t="s">
        <v>1107</v>
      </c>
      <c r="B14" s="26"/>
      <c r="C14" s="26"/>
      <c r="D14" s="26"/>
      <c r="E14" s="26"/>
    </row>
  </sheetData>
  <mergeCells count="3">
    <mergeCell ref="A5:D5"/>
    <mergeCell ref="A6:E6"/>
    <mergeCell ref="A14:E14"/>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opLeftCell="C4" workbookViewId="0">
      <selection activeCell="F17" sqref="F17"/>
    </sheetView>
  </sheetViews>
  <sheetFormatPr defaultColWidth="10" defaultRowHeight="13.5" outlineLevelCol="7"/>
  <cols>
    <col min="1" max="2" width="10" style="15"/>
    <col min="3" max="3" width="42.5" style="15" customWidth="1"/>
    <col min="4" max="6" width="20.7583333333333" style="15" customWidth="1"/>
    <col min="7" max="7" width="19.125" style="15" customWidth="1"/>
    <col min="8" max="8" width="10" style="15"/>
    <col min="9" max="9" width="9.75833333333333" style="15" customWidth="1"/>
    <col min="10" max="16384" width="10" style="15"/>
  </cols>
  <sheetData>
    <row r="1" ht="22.5" hidden="1" spans="1:6">
      <c r="A1" s="17">
        <v>0</v>
      </c>
      <c r="B1" s="17" t="s">
        <v>1108</v>
      </c>
      <c r="C1" s="17" t="s">
        <v>1109</v>
      </c>
      <c r="D1" s="17" t="s">
        <v>1110</v>
      </c>
      <c r="F1" s="17"/>
    </row>
    <row r="2" ht="22.5" hidden="1" spans="1:6">
      <c r="A2" s="17">
        <v>0</v>
      </c>
      <c r="B2" s="17" t="s">
        <v>1011</v>
      </c>
      <c r="C2" s="17" t="s">
        <v>1111</v>
      </c>
      <c r="D2" s="17" t="s">
        <v>1112</v>
      </c>
      <c r="E2" s="17" t="s">
        <v>1113</v>
      </c>
      <c r="F2" s="17" t="s">
        <v>1114</v>
      </c>
    </row>
    <row r="3" hidden="1" spans="1:8">
      <c r="A3" s="17">
        <v>0</v>
      </c>
      <c r="B3" s="17" t="s">
        <v>1014</v>
      </c>
      <c r="C3" s="17" t="s">
        <v>1015</v>
      </c>
      <c r="D3" s="17"/>
      <c r="E3" s="17" t="s">
        <v>1115</v>
      </c>
      <c r="F3" s="17" t="s">
        <v>1116</v>
      </c>
      <c r="G3" s="17" t="s">
        <v>1117</v>
      </c>
      <c r="H3" s="17" t="s">
        <v>1018</v>
      </c>
    </row>
    <row r="4" ht="12.75" customHeight="1" spans="1:3">
      <c r="A4" s="17">
        <v>0</v>
      </c>
      <c r="C4" s="18" t="s">
        <v>1118</v>
      </c>
    </row>
    <row r="5" ht="25.7" customHeight="1" spans="1:6">
      <c r="A5" s="17">
        <v>0</v>
      </c>
      <c r="C5" s="19" t="s">
        <v>1119</v>
      </c>
      <c r="D5" s="19"/>
      <c r="E5" s="19"/>
      <c r="F5" s="19"/>
    </row>
    <row r="6" ht="16.5" customHeight="1" spans="1:7">
      <c r="A6" s="17">
        <v>0</v>
      </c>
      <c r="C6" s="20" t="s">
        <v>994</v>
      </c>
      <c r="D6" s="20"/>
      <c r="E6" s="20"/>
      <c r="F6" s="20"/>
      <c r="G6" s="20"/>
    </row>
    <row r="7" ht="19.9" customHeight="1" spans="1:7">
      <c r="A7" s="17">
        <v>0</v>
      </c>
      <c r="C7" s="21" t="s">
        <v>1021</v>
      </c>
      <c r="D7" s="27" t="s">
        <v>1000</v>
      </c>
      <c r="E7" s="27" t="s">
        <v>1066</v>
      </c>
      <c r="F7" s="28" t="s">
        <v>1067</v>
      </c>
      <c r="G7" s="28" t="s">
        <v>1102</v>
      </c>
    </row>
    <row r="8" ht="19.9" customHeight="1" spans="1:8">
      <c r="A8" s="17" t="s">
        <v>1023</v>
      </c>
      <c r="B8" s="17" t="s">
        <v>1120</v>
      </c>
      <c r="C8" s="24" t="s">
        <v>1121</v>
      </c>
      <c r="D8" s="29" t="s">
        <v>1001</v>
      </c>
      <c r="E8" s="30">
        <v>40.3156</v>
      </c>
      <c r="F8" s="30">
        <v>40.3156</v>
      </c>
      <c r="G8" s="31">
        <v>0</v>
      </c>
      <c r="H8" s="17"/>
    </row>
    <row r="9" ht="19.9" customHeight="1" spans="1:8">
      <c r="A9" s="17" t="s">
        <v>1023</v>
      </c>
      <c r="B9" s="17" t="s">
        <v>1122</v>
      </c>
      <c r="C9" s="32" t="s">
        <v>1104</v>
      </c>
      <c r="D9" s="33" t="s">
        <v>1002</v>
      </c>
      <c r="E9" s="34">
        <v>18.1667</v>
      </c>
      <c r="F9" s="35">
        <v>18.1667</v>
      </c>
      <c r="G9" s="36">
        <v>0</v>
      </c>
      <c r="H9" s="17"/>
    </row>
    <row r="10" ht="19.9" customHeight="1" spans="1:8">
      <c r="A10" s="17" t="s">
        <v>1023</v>
      </c>
      <c r="B10" s="17" t="s">
        <v>1123</v>
      </c>
      <c r="C10" s="24" t="s">
        <v>1105</v>
      </c>
      <c r="D10" s="29" t="s">
        <v>1003</v>
      </c>
      <c r="E10" s="30">
        <v>22.1489</v>
      </c>
      <c r="F10" s="30">
        <v>22.1489</v>
      </c>
      <c r="G10" s="31">
        <v>0</v>
      </c>
      <c r="H10" s="17"/>
    </row>
    <row r="11" ht="19.9" customHeight="1" spans="1:8">
      <c r="A11" s="17" t="s">
        <v>1023</v>
      </c>
      <c r="B11" s="17" t="s">
        <v>1124</v>
      </c>
      <c r="C11" s="37" t="s">
        <v>1125</v>
      </c>
      <c r="D11" s="38" t="s">
        <v>1004</v>
      </c>
      <c r="E11" s="30">
        <v>2.16</v>
      </c>
      <c r="F11" s="30">
        <v>2.16</v>
      </c>
      <c r="G11" s="39">
        <v>0</v>
      </c>
      <c r="H11" s="17"/>
    </row>
    <row r="12" ht="19.9" customHeight="1" spans="1:8">
      <c r="A12" s="17" t="s">
        <v>1023</v>
      </c>
      <c r="B12" s="17" t="s">
        <v>1126</v>
      </c>
      <c r="C12" s="40" t="s">
        <v>1104</v>
      </c>
      <c r="D12" s="41" t="s">
        <v>1005</v>
      </c>
      <c r="E12" s="35">
        <v>0.86</v>
      </c>
      <c r="F12" s="35">
        <v>0.86</v>
      </c>
      <c r="G12" s="36">
        <v>0</v>
      </c>
      <c r="H12" s="17"/>
    </row>
    <row r="13" ht="19.9" customHeight="1" spans="1:8">
      <c r="A13" s="17" t="s">
        <v>1023</v>
      </c>
      <c r="B13" s="17" t="s">
        <v>1127</v>
      </c>
      <c r="C13" s="24" t="s">
        <v>1105</v>
      </c>
      <c r="D13" s="29" t="s">
        <v>1006</v>
      </c>
      <c r="E13" s="30">
        <v>1.3</v>
      </c>
      <c r="F13" s="30">
        <v>1.3</v>
      </c>
      <c r="G13" s="31">
        <v>0</v>
      </c>
      <c r="H13" s="17"/>
    </row>
    <row r="14" ht="19.9" customHeight="1" spans="1:8">
      <c r="A14" s="17" t="s">
        <v>1023</v>
      </c>
      <c r="B14" s="17" t="s">
        <v>1128</v>
      </c>
      <c r="C14" s="42" t="s">
        <v>1129</v>
      </c>
      <c r="D14" s="29" t="s">
        <v>1130</v>
      </c>
      <c r="E14" s="30">
        <v>0</v>
      </c>
      <c r="F14" s="30">
        <v>0</v>
      </c>
      <c r="G14" s="31">
        <v>0</v>
      </c>
      <c r="H14" s="17"/>
    </row>
    <row r="15" ht="19.9" customHeight="1" spans="1:8">
      <c r="A15" s="17" t="s">
        <v>1023</v>
      </c>
      <c r="B15" s="17" t="s">
        <v>1131</v>
      </c>
      <c r="C15" s="40" t="s">
        <v>1104</v>
      </c>
      <c r="D15" s="41" t="s">
        <v>1077</v>
      </c>
      <c r="E15" s="35">
        <v>0</v>
      </c>
      <c r="F15" s="35">
        <v>0</v>
      </c>
      <c r="G15" s="36">
        <v>0</v>
      </c>
      <c r="H15" s="17"/>
    </row>
    <row r="16" ht="19.9" customHeight="1" spans="1:8">
      <c r="A16" s="17" t="s">
        <v>1023</v>
      </c>
      <c r="B16" s="17" t="s">
        <v>1132</v>
      </c>
      <c r="C16" s="24" t="s">
        <v>1105</v>
      </c>
      <c r="D16" s="29" t="s">
        <v>1133</v>
      </c>
      <c r="E16" s="30">
        <v>0</v>
      </c>
      <c r="F16" s="30">
        <v>0</v>
      </c>
      <c r="G16" s="39">
        <v>0</v>
      </c>
      <c r="H16" s="17"/>
    </row>
    <row r="17" ht="19.9" customHeight="1" spans="1:8">
      <c r="A17" s="17" t="s">
        <v>1023</v>
      </c>
      <c r="B17" s="17" t="s">
        <v>1134</v>
      </c>
      <c r="C17" s="42" t="s">
        <v>1135</v>
      </c>
      <c r="D17" s="29" t="s">
        <v>1136</v>
      </c>
      <c r="E17" s="30">
        <v>42.4756</v>
      </c>
      <c r="F17" s="30">
        <v>42.4756</v>
      </c>
      <c r="G17" s="39">
        <v>0</v>
      </c>
      <c r="H17" s="17"/>
    </row>
    <row r="18" ht="19.9" customHeight="1" spans="1:8">
      <c r="A18" s="17" t="s">
        <v>1023</v>
      </c>
      <c r="B18" s="17" t="s">
        <v>1137</v>
      </c>
      <c r="C18" s="40" t="s">
        <v>1104</v>
      </c>
      <c r="D18" s="41" t="s">
        <v>1081</v>
      </c>
      <c r="E18" s="35">
        <v>19.0267</v>
      </c>
      <c r="F18" s="35">
        <v>19.0267</v>
      </c>
      <c r="G18" s="36">
        <v>0</v>
      </c>
      <c r="H18" s="17"/>
    </row>
    <row r="19" ht="19.9" customHeight="1" spans="1:8">
      <c r="A19" s="17" t="s">
        <v>1023</v>
      </c>
      <c r="B19" s="17" t="s">
        <v>1138</v>
      </c>
      <c r="C19" s="24" t="s">
        <v>1105</v>
      </c>
      <c r="D19" s="43" t="s">
        <v>1139</v>
      </c>
      <c r="E19" s="44">
        <v>23.4489</v>
      </c>
      <c r="F19" s="44">
        <v>23.4489</v>
      </c>
      <c r="G19" s="45">
        <v>0</v>
      </c>
      <c r="H19" s="17"/>
    </row>
    <row r="20" ht="15.75" customHeight="1" spans="1:7">
      <c r="A20" s="17">
        <v>0</v>
      </c>
      <c r="C20" s="17" t="s">
        <v>1140</v>
      </c>
      <c r="D20" s="17"/>
      <c r="E20" s="17"/>
      <c r="F20" s="17"/>
      <c r="G20" s="17"/>
    </row>
  </sheetData>
  <mergeCells count="3">
    <mergeCell ref="C5:F5"/>
    <mergeCell ref="C6:G6"/>
    <mergeCell ref="C20:G20"/>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topLeftCell="A4" workbookViewId="0">
      <selection activeCell="D8" sqref="D8"/>
    </sheetView>
  </sheetViews>
  <sheetFormatPr defaultColWidth="10" defaultRowHeight="13.5" outlineLevelCol="5"/>
  <cols>
    <col min="1" max="1" width="10.375" style="15" customWidth="1"/>
    <col min="2" max="2" width="35.2583333333333" style="15" customWidth="1"/>
    <col min="3" max="3" width="42.375" style="15" customWidth="1"/>
    <col min="4" max="4" width="20.7583333333333" style="15" customWidth="1"/>
    <col min="5" max="6" width="10" style="15"/>
    <col min="7" max="7" width="9.75833333333333" style="15" customWidth="1"/>
    <col min="8" max="16383" width="10" style="15"/>
    <col min="16384" max="16384" width="10" style="16"/>
  </cols>
  <sheetData>
    <row r="1" ht="22.5" hidden="1" spans="1:2">
      <c r="A1" s="17" t="s">
        <v>1141</v>
      </c>
      <c r="B1" s="17" t="s">
        <v>1109</v>
      </c>
    </row>
    <row r="2" ht="22.5" hidden="1" spans="1:5">
      <c r="A2" s="17" t="s">
        <v>1011</v>
      </c>
      <c r="B2" s="17" t="s">
        <v>1111</v>
      </c>
      <c r="C2" s="17" t="s">
        <v>1112</v>
      </c>
      <c r="D2" s="17" t="s">
        <v>1113</v>
      </c>
      <c r="E2" s="17" t="s">
        <v>1114</v>
      </c>
    </row>
    <row r="3" hidden="1" spans="1:6">
      <c r="A3" s="17" t="s">
        <v>1018</v>
      </c>
      <c r="B3" s="17" t="s">
        <v>1142</v>
      </c>
      <c r="C3" s="17" t="s">
        <v>1143</v>
      </c>
      <c r="D3" s="17" t="s">
        <v>1144</v>
      </c>
      <c r="E3" s="17" t="s">
        <v>1145</v>
      </c>
      <c r="F3" s="17" t="s">
        <v>1146</v>
      </c>
    </row>
    <row r="4" ht="14.25" customHeight="1" spans="1:1">
      <c r="A4" s="18" t="s">
        <v>1147</v>
      </c>
    </row>
    <row r="5" ht="28.7" customHeight="1" spans="1:4">
      <c r="A5" s="19" t="s">
        <v>1148</v>
      </c>
      <c r="B5" s="19"/>
      <c r="C5" s="19"/>
      <c r="D5" s="19"/>
    </row>
    <row r="6" ht="14.25" customHeight="1" spans="1:4">
      <c r="A6" s="20" t="s">
        <v>994</v>
      </c>
      <c r="B6" s="20"/>
      <c r="C6" s="20"/>
      <c r="D6" s="20"/>
    </row>
    <row r="7" ht="24.2" customHeight="1" spans="1:4">
      <c r="A7" s="21" t="s">
        <v>1149</v>
      </c>
      <c r="B7" s="21" t="s">
        <v>1150</v>
      </c>
      <c r="C7" s="21" t="s">
        <v>1151</v>
      </c>
      <c r="D7" s="22" t="s">
        <v>1152</v>
      </c>
    </row>
    <row r="8" ht="17.25" customHeight="1" spans="1:6">
      <c r="A8" s="23">
        <v>1</v>
      </c>
      <c r="B8" s="24" t="s">
        <v>1153</v>
      </c>
      <c r="C8" s="24" t="s">
        <v>1154</v>
      </c>
      <c r="D8" s="25">
        <v>0.86</v>
      </c>
      <c r="E8" s="17"/>
      <c r="F8" s="17"/>
    </row>
    <row r="9" ht="17.25" customHeight="1" spans="1:6">
      <c r="A9" s="23">
        <v>2</v>
      </c>
      <c r="B9" s="24" t="s">
        <v>1155</v>
      </c>
      <c r="C9" s="24" t="s">
        <v>1154</v>
      </c>
      <c r="D9" s="25">
        <v>1.3</v>
      </c>
      <c r="E9" s="17"/>
      <c r="F9" s="17"/>
    </row>
    <row r="10" ht="17.25" customHeight="1" spans="1:6">
      <c r="A10" s="23">
        <v>3</v>
      </c>
      <c r="B10" s="24" t="s">
        <v>1153</v>
      </c>
      <c r="C10" s="24" t="s">
        <v>1156</v>
      </c>
      <c r="D10" s="25">
        <v>0</v>
      </c>
      <c r="E10" s="17"/>
      <c r="F10" s="17"/>
    </row>
    <row r="11" ht="17.25" customHeight="1" spans="1:6">
      <c r="A11" s="23">
        <v>4</v>
      </c>
      <c r="B11" s="24" t="s">
        <v>1153</v>
      </c>
      <c r="C11" s="24" t="s">
        <v>1157</v>
      </c>
      <c r="D11" s="25">
        <v>0</v>
      </c>
      <c r="E11" s="17"/>
      <c r="F11" s="17"/>
    </row>
    <row r="12" ht="22.7" customHeight="1" spans="1:4">
      <c r="A12" s="26" t="s">
        <v>1158</v>
      </c>
      <c r="B12" s="26"/>
      <c r="C12" s="26"/>
      <c r="D12" s="26"/>
    </row>
  </sheetData>
  <mergeCells count="3">
    <mergeCell ref="A5:D5"/>
    <mergeCell ref="A6:D6"/>
    <mergeCell ref="A12:D12"/>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tabSelected="1" workbookViewId="0">
      <selection activeCell="B15" sqref="B15"/>
    </sheetView>
  </sheetViews>
  <sheetFormatPr defaultColWidth="9" defaultRowHeight="14.25" outlineLevelCol="1"/>
  <cols>
    <col min="1" max="1" width="34.7583333333333" style="1" customWidth="1"/>
    <col min="2" max="2" width="49" style="1" customWidth="1"/>
    <col min="3" max="16384" width="9" style="1"/>
  </cols>
  <sheetData>
    <row r="1" ht="13.5" spans="1:1">
      <c r="A1" s="2" t="s">
        <v>1159</v>
      </c>
    </row>
    <row r="2" ht="21.75" spans="1:2">
      <c r="A2" s="3" t="s">
        <v>1160</v>
      </c>
      <c r="B2" s="3"/>
    </row>
    <row r="3" ht="13.5" spans="1:2">
      <c r="A3" s="4"/>
      <c r="B3" s="5" t="s">
        <v>994</v>
      </c>
    </row>
    <row r="4" ht="24.6" customHeight="1" spans="1:2">
      <c r="A4" s="6" t="s">
        <v>1161</v>
      </c>
      <c r="B4" s="7" t="s">
        <v>1162</v>
      </c>
    </row>
    <row r="5" ht="28.9" customHeight="1" spans="1:2">
      <c r="A5" s="8" t="s">
        <v>66</v>
      </c>
      <c r="B5" s="9"/>
    </row>
    <row r="6" ht="28.9" customHeight="1" spans="1:2">
      <c r="A6" s="10" t="s">
        <v>1163</v>
      </c>
      <c r="B6" s="11"/>
    </row>
    <row r="7" ht="28.9" customHeight="1" spans="1:2">
      <c r="A7" s="12" t="s">
        <v>1164</v>
      </c>
      <c r="B7" s="13"/>
    </row>
    <row r="8" ht="28.9" customHeight="1" spans="1:2">
      <c r="A8" s="10" t="s">
        <v>1165</v>
      </c>
      <c r="B8" s="13"/>
    </row>
    <row r="9" ht="28.9" customHeight="1" spans="1:2">
      <c r="A9" s="12" t="s">
        <v>1166</v>
      </c>
      <c r="B9" s="13"/>
    </row>
    <row r="10" ht="28.9" customHeight="1" spans="1:2">
      <c r="A10" s="10" t="s">
        <v>1167</v>
      </c>
      <c r="B10" s="13">
        <v>0.01</v>
      </c>
    </row>
    <row r="11" ht="28.9" customHeight="1" spans="1:2">
      <c r="A11" s="12" t="s">
        <v>1168</v>
      </c>
      <c r="B11" s="13"/>
    </row>
    <row r="12" ht="28.9" customHeight="1" spans="1:2">
      <c r="A12" s="10" t="s">
        <v>1169</v>
      </c>
      <c r="B12" s="13">
        <v>0.52</v>
      </c>
    </row>
    <row r="13" ht="28.9" customHeight="1" spans="1:2">
      <c r="A13" s="12" t="s">
        <v>1170</v>
      </c>
      <c r="B13" s="13"/>
    </row>
    <row r="14" ht="28.9" customHeight="1" spans="1:2">
      <c r="A14" s="10" t="s">
        <v>1171</v>
      </c>
      <c r="B14" s="13"/>
    </row>
    <row r="15" ht="28.9" customHeight="1" spans="1:2">
      <c r="A15" s="12" t="s">
        <v>1172</v>
      </c>
      <c r="B15" s="13">
        <v>0.45</v>
      </c>
    </row>
    <row r="16" ht="28.9" customHeight="1" spans="1:2">
      <c r="A16" s="10" t="s">
        <v>1173</v>
      </c>
      <c r="B16" s="13"/>
    </row>
    <row r="17" ht="28.9" customHeight="1" spans="1:2">
      <c r="A17" s="12" t="s">
        <v>1174</v>
      </c>
      <c r="B17" s="13"/>
    </row>
    <row r="18" spans="1:1">
      <c r="A18" s="14"/>
    </row>
  </sheetData>
  <mergeCells count="1">
    <mergeCell ref="A2:B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0"/>
  <sheetViews>
    <sheetView workbookViewId="0">
      <selection activeCell="D18" sqref="D18"/>
    </sheetView>
  </sheetViews>
  <sheetFormatPr defaultColWidth="7" defaultRowHeight="15" outlineLevelCol="3"/>
  <cols>
    <col min="1" max="1" width="15.375" style="74" customWidth="1"/>
    <col min="2" max="2" width="52.25" style="73" customWidth="1"/>
    <col min="3" max="3" width="14.25" style="224" customWidth="1"/>
    <col min="4" max="4" width="7.375" style="76"/>
    <col min="5" max="256" width="7" style="76"/>
    <col min="257" max="257" width="15.375" style="76" customWidth="1"/>
    <col min="258" max="258" width="44.625" style="76" customWidth="1"/>
    <col min="259" max="259" width="14.25" style="76" customWidth="1"/>
    <col min="260" max="512" width="7" style="76"/>
    <col min="513" max="513" width="15.375" style="76" customWidth="1"/>
    <col min="514" max="514" width="44.625" style="76" customWidth="1"/>
    <col min="515" max="515" width="14.25" style="76" customWidth="1"/>
    <col min="516" max="768" width="7" style="76"/>
    <col min="769" max="769" width="15.375" style="76" customWidth="1"/>
    <col min="770" max="770" width="44.625" style="76" customWidth="1"/>
    <col min="771" max="771" width="14.25" style="76" customWidth="1"/>
    <col min="772" max="1024" width="7" style="76"/>
    <col min="1025" max="1025" width="15.375" style="76" customWidth="1"/>
    <col min="1026" max="1026" width="44.625" style="76" customWidth="1"/>
    <col min="1027" max="1027" width="14.25" style="76" customWidth="1"/>
    <col min="1028" max="1280" width="7" style="76"/>
    <col min="1281" max="1281" width="15.375" style="76" customWidth="1"/>
    <col min="1282" max="1282" width="44.625" style="76" customWidth="1"/>
    <col min="1283" max="1283" width="14.25" style="76" customWidth="1"/>
    <col min="1284" max="1536" width="7" style="76"/>
    <col min="1537" max="1537" width="15.375" style="76" customWidth="1"/>
    <col min="1538" max="1538" width="44.625" style="76" customWidth="1"/>
    <col min="1539" max="1539" width="14.25" style="76" customWidth="1"/>
    <col min="1540" max="1792" width="7" style="76"/>
    <col min="1793" max="1793" width="15.375" style="76" customWidth="1"/>
    <col min="1794" max="1794" width="44.625" style="76" customWidth="1"/>
    <col min="1795" max="1795" width="14.25" style="76" customWidth="1"/>
    <col min="1796" max="2048" width="7" style="76"/>
    <col min="2049" max="2049" width="15.375" style="76" customWidth="1"/>
    <col min="2050" max="2050" width="44.625" style="76" customWidth="1"/>
    <col min="2051" max="2051" width="14.25" style="76" customWidth="1"/>
    <col min="2052" max="2304" width="7" style="76"/>
    <col min="2305" max="2305" width="15.375" style="76" customWidth="1"/>
    <col min="2306" max="2306" width="44.625" style="76" customWidth="1"/>
    <col min="2307" max="2307" width="14.25" style="76" customWidth="1"/>
    <col min="2308" max="2560" width="7" style="76"/>
    <col min="2561" max="2561" width="15.375" style="76" customWidth="1"/>
    <col min="2562" max="2562" width="44.625" style="76" customWidth="1"/>
    <col min="2563" max="2563" width="14.25" style="76" customWidth="1"/>
    <col min="2564" max="2816" width="7" style="76"/>
    <col min="2817" max="2817" width="15.375" style="76" customWidth="1"/>
    <col min="2818" max="2818" width="44.625" style="76" customWidth="1"/>
    <col min="2819" max="2819" width="14.25" style="76" customWidth="1"/>
    <col min="2820" max="3072" width="7" style="76"/>
    <col min="3073" max="3073" width="15.375" style="76" customWidth="1"/>
    <col min="3074" max="3074" width="44.625" style="76" customWidth="1"/>
    <col min="3075" max="3075" width="14.25" style="76" customWidth="1"/>
    <col min="3076" max="3328" width="7" style="76"/>
    <col min="3329" max="3329" width="15.375" style="76" customWidth="1"/>
    <col min="3330" max="3330" width="44.625" style="76" customWidth="1"/>
    <col min="3331" max="3331" width="14.25" style="76" customWidth="1"/>
    <col min="3332" max="3584" width="7" style="76"/>
    <col min="3585" max="3585" width="15.375" style="76" customWidth="1"/>
    <col min="3586" max="3586" width="44.625" style="76" customWidth="1"/>
    <col min="3587" max="3587" width="14.25" style="76" customWidth="1"/>
    <col min="3588" max="3840" width="7" style="76"/>
    <col min="3841" max="3841" width="15.375" style="76" customWidth="1"/>
    <col min="3842" max="3842" width="44.625" style="76" customWidth="1"/>
    <col min="3843" max="3843" width="14.25" style="76" customWidth="1"/>
    <col min="3844" max="4096" width="7" style="76"/>
    <col min="4097" max="4097" width="15.375" style="76" customWidth="1"/>
    <col min="4098" max="4098" width="44.625" style="76" customWidth="1"/>
    <col min="4099" max="4099" width="14.25" style="76" customWidth="1"/>
    <col min="4100" max="4352" width="7" style="76"/>
    <col min="4353" max="4353" width="15.375" style="76" customWidth="1"/>
    <col min="4354" max="4354" width="44.625" style="76" customWidth="1"/>
    <col min="4355" max="4355" width="14.25" style="76" customWidth="1"/>
    <col min="4356" max="4608" width="7" style="76"/>
    <col min="4609" max="4609" width="15.375" style="76" customWidth="1"/>
    <col min="4610" max="4610" width="44.625" style="76" customWidth="1"/>
    <col min="4611" max="4611" width="14.25" style="76" customWidth="1"/>
    <col min="4612" max="4864" width="7" style="76"/>
    <col min="4865" max="4865" width="15.375" style="76" customWidth="1"/>
    <col min="4866" max="4866" width="44.625" style="76" customWidth="1"/>
    <col min="4867" max="4867" width="14.25" style="76" customWidth="1"/>
    <col min="4868" max="5120" width="7" style="76"/>
    <col min="5121" max="5121" width="15.375" style="76" customWidth="1"/>
    <col min="5122" max="5122" width="44.625" style="76" customWidth="1"/>
    <col min="5123" max="5123" width="14.25" style="76" customWidth="1"/>
    <col min="5124" max="5376" width="7" style="76"/>
    <col min="5377" max="5377" width="15.375" style="76" customWidth="1"/>
    <col min="5378" max="5378" width="44.625" style="76" customWidth="1"/>
    <col min="5379" max="5379" width="14.25" style="76" customWidth="1"/>
    <col min="5380" max="5632" width="7" style="76"/>
    <col min="5633" max="5633" width="15.375" style="76" customWidth="1"/>
    <col min="5634" max="5634" width="44.625" style="76" customWidth="1"/>
    <col min="5635" max="5635" width="14.25" style="76" customWidth="1"/>
    <col min="5636" max="5888" width="7" style="76"/>
    <col min="5889" max="5889" width="15.375" style="76" customWidth="1"/>
    <col min="5890" max="5890" width="44.625" style="76" customWidth="1"/>
    <col min="5891" max="5891" width="14.25" style="76" customWidth="1"/>
    <col min="5892" max="6144" width="7" style="76"/>
    <col min="6145" max="6145" width="15.375" style="76" customWidth="1"/>
    <col min="6146" max="6146" width="44.625" style="76" customWidth="1"/>
    <col min="6147" max="6147" width="14.25" style="76" customWidth="1"/>
    <col min="6148" max="6400" width="7" style="76"/>
    <col min="6401" max="6401" width="15.375" style="76" customWidth="1"/>
    <col min="6402" max="6402" width="44.625" style="76" customWidth="1"/>
    <col min="6403" max="6403" width="14.25" style="76" customWidth="1"/>
    <col min="6404" max="6656" width="7" style="76"/>
    <col min="6657" max="6657" width="15.375" style="76" customWidth="1"/>
    <col min="6658" max="6658" width="44.625" style="76" customWidth="1"/>
    <col min="6659" max="6659" width="14.25" style="76" customWidth="1"/>
    <col min="6660" max="6912" width="7" style="76"/>
    <col min="6913" max="6913" width="15.375" style="76" customWidth="1"/>
    <col min="6914" max="6914" width="44.625" style="76" customWidth="1"/>
    <col min="6915" max="6915" width="14.25" style="76" customWidth="1"/>
    <col min="6916" max="7168" width="7" style="76"/>
    <col min="7169" max="7169" width="15.375" style="76" customWidth="1"/>
    <col min="7170" max="7170" width="44.625" style="76" customWidth="1"/>
    <col min="7171" max="7171" width="14.25" style="76" customWidth="1"/>
    <col min="7172" max="7424" width="7" style="76"/>
    <col min="7425" max="7425" width="15.375" style="76" customWidth="1"/>
    <col min="7426" max="7426" width="44.625" style="76" customWidth="1"/>
    <col min="7427" max="7427" width="14.25" style="76" customWidth="1"/>
    <col min="7428" max="7680" width="7" style="76"/>
    <col min="7681" max="7681" width="15.375" style="76" customWidth="1"/>
    <col min="7682" max="7682" width="44.625" style="76" customWidth="1"/>
    <col min="7683" max="7683" width="14.25" style="76" customWidth="1"/>
    <col min="7684" max="7936" width="7" style="76"/>
    <col min="7937" max="7937" width="15.375" style="76" customWidth="1"/>
    <col min="7938" max="7938" width="44.625" style="76" customWidth="1"/>
    <col min="7939" max="7939" width="14.25" style="76" customWidth="1"/>
    <col min="7940" max="8192" width="7" style="76"/>
    <col min="8193" max="8193" width="15.375" style="76" customWidth="1"/>
    <col min="8194" max="8194" width="44.625" style="76" customWidth="1"/>
    <col min="8195" max="8195" width="14.25" style="76" customWidth="1"/>
    <col min="8196" max="8448" width="7" style="76"/>
    <col min="8449" max="8449" width="15.375" style="76" customWidth="1"/>
    <col min="8450" max="8450" width="44.625" style="76" customWidth="1"/>
    <col min="8451" max="8451" width="14.25" style="76" customWidth="1"/>
    <col min="8452" max="8704" width="7" style="76"/>
    <col min="8705" max="8705" width="15.375" style="76" customWidth="1"/>
    <col min="8706" max="8706" width="44.625" style="76" customWidth="1"/>
    <col min="8707" max="8707" width="14.25" style="76" customWidth="1"/>
    <col min="8708" max="8960" width="7" style="76"/>
    <col min="8961" max="8961" width="15.375" style="76" customWidth="1"/>
    <col min="8962" max="8962" width="44.625" style="76" customWidth="1"/>
    <col min="8963" max="8963" width="14.25" style="76" customWidth="1"/>
    <col min="8964" max="9216" width="7" style="76"/>
    <col min="9217" max="9217" width="15.375" style="76" customWidth="1"/>
    <col min="9218" max="9218" width="44.625" style="76" customWidth="1"/>
    <col min="9219" max="9219" width="14.25" style="76" customWidth="1"/>
    <col min="9220" max="9472" width="7" style="76"/>
    <col min="9473" max="9473" width="15.375" style="76" customWidth="1"/>
    <col min="9474" max="9474" width="44.625" style="76" customWidth="1"/>
    <col min="9475" max="9475" width="14.25" style="76" customWidth="1"/>
    <col min="9476" max="9728" width="7" style="76"/>
    <col min="9729" max="9729" width="15.375" style="76" customWidth="1"/>
    <col min="9730" max="9730" width="44.625" style="76" customWidth="1"/>
    <col min="9731" max="9731" width="14.25" style="76" customWidth="1"/>
    <col min="9732" max="9984" width="7" style="76"/>
    <col min="9985" max="9985" width="15.375" style="76" customWidth="1"/>
    <col min="9986" max="9986" width="44.625" style="76" customWidth="1"/>
    <col min="9987" max="9987" width="14.25" style="76" customWidth="1"/>
    <col min="9988" max="10240" width="7" style="76"/>
    <col min="10241" max="10241" width="15.375" style="76" customWidth="1"/>
    <col min="10242" max="10242" width="44.625" style="76" customWidth="1"/>
    <col min="10243" max="10243" width="14.25" style="76" customWidth="1"/>
    <col min="10244" max="10496" width="7" style="76"/>
    <col min="10497" max="10497" width="15.375" style="76" customWidth="1"/>
    <col min="10498" max="10498" width="44.625" style="76" customWidth="1"/>
    <col min="10499" max="10499" width="14.25" style="76" customWidth="1"/>
    <col min="10500" max="10752" width="7" style="76"/>
    <col min="10753" max="10753" width="15.375" style="76" customWidth="1"/>
    <col min="10754" max="10754" width="44.625" style="76" customWidth="1"/>
    <col min="10755" max="10755" width="14.25" style="76" customWidth="1"/>
    <col min="10756" max="11008" width="7" style="76"/>
    <col min="11009" max="11009" width="15.375" style="76" customWidth="1"/>
    <col min="11010" max="11010" width="44.625" style="76" customWidth="1"/>
    <col min="11011" max="11011" width="14.25" style="76" customWidth="1"/>
    <col min="11012" max="11264" width="7" style="76"/>
    <col min="11265" max="11265" width="15.375" style="76" customWidth="1"/>
    <col min="11266" max="11266" width="44.625" style="76" customWidth="1"/>
    <col min="11267" max="11267" width="14.25" style="76" customWidth="1"/>
    <col min="11268" max="11520" width="7" style="76"/>
    <col min="11521" max="11521" width="15.375" style="76" customWidth="1"/>
    <col min="11522" max="11522" width="44.625" style="76" customWidth="1"/>
    <col min="11523" max="11523" width="14.25" style="76" customWidth="1"/>
    <col min="11524" max="11776" width="7" style="76"/>
    <col min="11777" max="11777" width="15.375" style="76" customWidth="1"/>
    <col min="11778" max="11778" width="44.625" style="76" customWidth="1"/>
    <col min="11779" max="11779" width="14.25" style="76" customWidth="1"/>
    <col min="11780" max="12032" width="7" style="76"/>
    <col min="12033" max="12033" width="15.375" style="76" customWidth="1"/>
    <col min="12034" max="12034" width="44.625" style="76" customWidth="1"/>
    <col min="12035" max="12035" width="14.25" style="76" customWidth="1"/>
    <col min="12036" max="12288" width="7" style="76"/>
    <col min="12289" max="12289" width="15.375" style="76" customWidth="1"/>
    <col min="12290" max="12290" width="44.625" style="76" customWidth="1"/>
    <col min="12291" max="12291" width="14.25" style="76" customWidth="1"/>
    <col min="12292" max="12544" width="7" style="76"/>
    <col min="12545" max="12545" width="15.375" style="76" customWidth="1"/>
    <col min="12546" max="12546" width="44.625" style="76" customWidth="1"/>
    <col min="12547" max="12547" width="14.25" style="76" customWidth="1"/>
    <col min="12548" max="12800" width="7" style="76"/>
    <col min="12801" max="12801" width="15.375" style="76" customWidth="1"/>
    <col min="12802" max="12802" width="44.625" style="76" customWidth="1"/>
    <col min="12803" max="12803" width="14.25" style="76" customWidth="1"/>
    <col min="12804" max="13056" width="7" style="76"/>
    <col min="13057" max="13057" width="15.375" style="76" customWidth="1"/>
    <col min="13058" max="13058" width="44.625" style="76" customWidth="1"/>
    <col min="13059" max="13059" width="14.25" style="76" customWidth="1"/>
    <col min="13060" max="13312" width="7" style="76"/>
    <col min="13313" max="13313" width="15.375" style="76" customWidth="1"/>
    <col min="13314" max="13314" width="44.625" style="76" customWidth="1"/>
    <col min="13315" max="13315" width="14.25" style="76" customWidth="1"/>
    <col min="13316" max="13568" width="7" style="76"/>
    <col min="13569" max="13569" width="15.375" style="76" customWidth="1"/>
    <col min="13570" max="13570" width="44.625" style="76" customWidth="1"/>
    <col min="13571" max="13571" width="14.25" style="76" customWidth="1"/>
    <col min="13572" max="13824" width="7" style="76"/>
    <col min="13825" max="13825" width="15.375" style="76" customWidth="1"/>
    <col min="13826" max="13826" width="44.625" style="76" customWidth="1"/>
    <col min="13827" max="13827" width="14.25" style="76" customWidth="1"/>
    <col min="13828" max="14080" width="7" style="76"/>
    <col min="14081" max="14081" width="15.375" style="76" customWidth="1"/>
    <col min="14082" max="14082" width="44.625" style="76" customWidth="1"/>
    <col min="14083" max="14083" width="14.25" style="76" customWidth="1"/>
    <col min="14084" max="14336" width="7" style="76"/>
    <col min="14337" max="14337" width="15.375" style="76" customWidth="1"/>
    <col min="14338" max="14338" width="44.625" style="76" customWidth="1"/>
    <col min="14339" max="14339" width="14.25" style="76" customWidth="1"/>
    <col min="14340" max="14592" width="7" style="76"/>
    <col min="14593" max="14593" width="15.375" style="76" customWidth="1"/>
    <col min="14594" max="14594" width="44.625" style="76" customWidth="1"/>
    <col min="14595" max="14595" width="14.25" style="76" customWidth="1"/>
    <col min="14596" max="14848" width="7" style="76"/>
    <col min="14849" max="14849" width="15.375" style="76" customWidth="1"/>
    <col min="14850" max="14850" width="44.625" style="76" customWidth="1"/>
    <col min="14851" max="14851" width="14.25" style="76" customWidth="1"/>
    <col min="14852" max="15104" width="7" style="76"/>
    <col min="15105" max="15105" width="15.375" style="76" customWidth="1"/>
    <col min="15106" max="15106" width="44.625" style="76" customWidth="1"/>
    <col min="15107" max="15107" width="14.25" style="76" customWidth="1"/>
    <col min="15108" max="15360" width="7" style="76"/>
    <col min="15361" max="15361" width="15.375" style="76" customWidth="1"/>
    <col min="15362" max="15362" width="44.625" style="76" customWidth="1"/>
    <col min="15363" max="15363" width="14.25" style="76" customWidth="1"/>
    <col min="15364" max="15616" width="7" style="76"/>
    <col min="15617" max="15617" width="15.375" style="76" customWidth="1"/>
    <col min="15618" max="15618" width="44.625" style="76" customWidth="1"/>
    <col min="15619" max="15619" width="14.25" style="76" customWidth="1"/>
    <col min="15620" max="15872" width="7" style="76"/>
    <col min="15873" max="15873" width="15.375" style="76" customWidth="1"/>
    <col min="15874" max="15874" width="44.625" style="76" customWidth="1"/>
    <col min="15875" max="15875" width="14.25" style="76" customWidth="1"/>
    <col min="15876" max="16128" width="7" style="76"/>
    <col min="16129" max="16129" width="15.375" style="76" customWidth="1"/>
    <col min="16130" max="16130" width="44.625" style="76" customWidth="1"/>
    <col min="16131" max="16131" width="14.25" style="76" customWidth="1"/>
    <col min="16132" max="16384" width="7" style="76"/>
  </cols>
  <sheetData>
    <row r="1" ht="29.25" customHeight="1" spans="1:1">
      <c r="A1" s="77" t="s">
        <v>67</v>
      </c>
    </row>
    <row r="2" ht="28.5" customHeight="1" spans="1:3">
      <c r="A2" s="78" t="s">
        <v>68</v>
      </c>
      <c r="B2" s="78"/>
      <c r="C2" s="78"/>
    </row>
    <row r="3" s="73" customFormat="1" ht="21.75" customHeight="1" spans="1:3">
      <c r="A3" s="74"/>
      <c r="C3" s="225" t="s">
        <v>69</v>
      </c>
    </row>
    <row r="4" s="73" customFormat="1" ht="20.1" customHeight="1" spans="1:3">
      <c r="A4" s="226" t="s">
        <v>70</v>
      </c>
      <c r="B4" s="227" t="s">
        <v>71</v>
      </c>
      <c r="C4" s="228" t="s">
        <v>72</v>
      </c>
    </row>
    <row r="5" s="220" customFormat="1" ht="20.1" customHeight="1" spans="1:3">
      <c r="A5" s="85"/>
      <c r="B5" s="229" t="s">
        <v>73</v>
      </c>
      <c r="C5" s="230">
        <v>526548</v>
      </c>
    </row>
    <row r="6" s="220" customFormat="1" ht="20.1" customHeight="1" spans="1:3">
      <c r="A6" s="231" t="s">
        <v>74</v>
      </c>
      <c r="B6" s="231" t="s">
        <v>35</v>
      </c>
      <c r="C6" s="232">
        <v>59509</v>
      </c>
    </row>
    <row r="7" s="221" customFormat="1" ht="20.1" customHeight="1" spans="1:3">
      <c r="A7" s="231" t="s">
        <v>75</v>
      </c>
      <c r="B7" s="231" t="s">
        <v>76</v>
      </c>
      <c r="C7" s="233">
        <v>928.91</v>
      </c>
    </row>
    <row r="8" s="222" customFormat="1" ht="20.1" customHeight="1" spans="1:3">
      <c r="A8" s="231" t="s">
        <v>77</v>
      </c>
      <c r="B8" s="231" t="s">
        <v>78</v>
      </c>
      <c r="C8" s="233">
        <v>875.71</v>
      </c>
    </row>
    <row r="9" s="73" customFormat="1" ht="20.1" customHeight="1" spans="1:3">
      <c r="A9" s="231" t="s">
        <v>79</v>
      </c>
      <c r="B9" s="231" t="s">
        <v>80</v>
      </c>
      <c r="C9" s="233">
        <v>5</v>
      </c>
    </row>
    <row r="10" s="73" customFormat="1" ht="20.1" customHeight="1" spans="1:3">
      <c r="A10" s="231" t="s">
        <v>81</v>
      </c>
      <c r="B10" s="231" t="s">
        <v>82</v>
      </c>
      <c r="C10" s="233">
        <v>48.2</v>
      </c>
    </row>
    <row r="11" s="73" customFormat="1" ht="20.1" customHeight="1" spans="1:3">
      <c r="A11" s="231" t="s">
        <v>83</v>
      </c>
      <c r="B11" s="231" t="s">
        <v>84</v>
      </c>
      <c r="C11" s="233">
        <v>544.49</v>
      </c>
    </row>
    <row r="12" s="73" customFormat="1" ht="20.1" customHeight="1" spans="1:3">
      <c r="A12" s="231" t="s">
        <v>85</v>
      </c>
      <c r="B12" s="231" t="s">
        <v>78</v>
      </c>
      <c r="C12" s="233">
        <v>544.49</v>
      </c>
    </row>
    <row r="13" s="73" customFormat="1" ht="20.1" customHeight="1" spans="1:3">
      <c r="A13" s="231" t="s">
        <v>86</v>
      </c>
      <c r="B13" s="231" t="s">
        <v>87</v>
      </c>
      <c r="C13" s="233">
        <v>31122.765269</v>
      </c>
    </row>
    <row r="14" s="73" customFormat="1" ht="20.1" customHeight="1" spans="1:3">
      <c r="A14" s="231" t="s">
        <v>88</v>
      </c>
      <c r="B14" s="231" t="s">
        <v>78</v>
      </c>
      <c r="C14" s="233">
        <v>25428.775269</v>
      </c>
    </row>
    <row r="15" s="73" customFormat="1" ht="20.1" customHeight="1" spans="1:3">
      <c r="A15" s="231" t="s">
        <v>89</v>
      </c>
      <c r="B15" s="231" t="s">
        <v>90</v>
      </c>
      <c r="C15" s="233">
        <v>3076.93</v>
      </c>
    </row>
    <row r="16" s="73" customFormat="1" ht="20.1" customHeight="1" spans="1:3">
      <c r="A16" s="231" t="s">
        <v>91</v>
      </c>
      <c r="B16" s="231" t="s">
        <v>92</v>
      </c>
      <c r="C16" s="233">
        <v>2617.06</v>
      </c>
    </row>
    <row r="17" s="73" customFormat="1" ht="20.1" customHeight="1" spans="1:3">
      <c r="A17" s="231" t="s">
        <v>93</v>
      </c>
      <c r="B17" s="231" t="s">
        <v>94</v>
      </c>
      <c r="C17" s="233">
        <v>1766.94</v>
      </c>
    </row>
    <row r="18" s="73" customFormat="1" ht="20.1" customHeight="1" spans="1:3">
      <c r="A18" s="231" t="s">
        <v>95</v>
      </c>
      <c r="B18" s="231" t="s">
        <v>78</v>
      </c>
      <c r="C18" s="233">
        <v>1766.94</v>
      </c>
    </row>
    <row r="19" s="73" customFormat="1" ht="20.1" customHeight="1" spans="1:3">
      <c r="A19" s="231" t="s">
        <v>96</v>
      </c>
      <c r="B19" s="231" t="s">
        <v>97</v>
      </c>
      <c r="C19" s="233">
        <v>925.32</v>
      </c>
    </row>
    <row r="20" s="73" customFormat="1" ht="20.1" customHeight="1" spans="1:3">
      <c r="A20" s="231" t="s">
        <v>98</v>
      </c>
      <c r="B20" s="231" t="s">
        <v>78</v>
      </c>
      <c r="C20" s="233">
        <v>520.72</v>
      </c>
    </row>
    <row r="21" s="73" customFormat="1" ht="20.1" customHeight="1" spans="1:3">
      <c r="A21" s="231" t="s">
        <v>99</v>
      </c>
      <c r="B21" s="231" t="s">
        <v>100</v>
      </c>
      <c r="C21" s="233">
        <v>38.94</v>
      </c>
    </row>
    <row r="22" s="73" customFormat="1" ht="20.1" customHeight="1" spans="1:3">
      <c r="A22" s="231" t="s">
        <v>101</v>
      </c>
      <c r="B22" s="231" t="s">
        <v>102</v>
      </c>
      <c r="C22" s="233">
        <v>33</v>
      </c>
    </row>
    <row r="23" s="73" customFormat="1" ht="20.1" customHeight="1" spans="1:3">
      <c r="A23" s="231" t="s">
        <v>103</v>
      </c>
      <c r="B23" s="231" t="s">
        <v>104</v>
      </c>
      <c r="C23" s="233">
        <v>30</v>
      </c>
    </row>
    <row r="24" s="73" customFormat="1" ht="20.1" customHeight="1" spans="1:3">
      <c r="A24" s="231" t="s">
        <v>105</v>
      </c>
      <c r="B24" s="231" t="s">
        <v>106</v>
      </c>
      <c r="C24" s="233">
        <v>54.34</v>
      </c>
    </row>
    <row r="25" s="73" customFormat="1" ht="20.1" customHeight="1" spans="1:3">
      <c r="A25" s="231" t="s">
        <v>107</v>
      </c>
      <c r="B25" s="231" t="s">
        <v>108</v>
      </c>
      <c r="C25" s="233">
        <v>67</v>
      </c>
    </row>
    <row r="26" s="73" customFormat="1" ht="20.1" customHeight="1" spans="1:3">
      <c r="A26" s="231" t="s">
        <v>109</v>
      </c>
      <c r="B26" s="231" t="s">
        <v>110</v>
      </c>
      <c r="C26" s="233">
        <v>181.32</v>
      </c>
    </row>
    <row r="27" s="73" customFormat="1" ht="20.1" customHeight="1" spans="1:3">
      <c r="A27" s="231" t="s">
        <v>111</v>
      </c>
      <c r="B27" s="231" t="s">
        <v>112</v>
      </c>
      <c r="C27" s="233">
        <v>2868.78</v>
      </c>
    </row>
    <row r="28" s="73" customFormat="1" ht="20.1" customHeight="1" spans="1:3">
      <c r="A28" s="231" t="s">
        <v>113</v>
      </c>
      <c r="B28" s="231" t="s">
        <v>78</v>
      </c>
      <c r="C28" s="233">
        <v>2088.58</v>
      </c>
    </row>
    <row r="29" s="73" customFormat="1" ht="20.1" customHeight="1" spans="1:3">
      <c r="A29" s="231" t="s">
        <v>114</v>
      </c>
      <c r="B29" s="231" t="s">
        <v>115</v>
      </c>
      <c r="C29" s="233">
        <v>260</v>
      </c>
    </row>
    <row r="30" s="73" customFormat="1" ht="20.1" customHeight="1" spans="1:3">
      <c r="A30" s="231" t="s">
        <v>116</v>
      </c>
      <c r="B30" s="231" t="s">
        <v>117</v>
      </c>
      <c r="C30" s="233">
        <v>69</v>
      </c>
    </row>
    <row r="31" s="73" customFormat="1" ht="20.1" customHeight="1" spans="1:3">
      <c r="A31" s="231" t="s">
        <v>118</v>
      </c>
      <c r="B31" s="231" t="s">
        <v>119</v>
      </c>
      <c r="C31" s="233">
        <v>100</v>
      </c>
    </row>
    <row r="32" s="73" customFormat="1" ht="20.1" customHeight="1" spans="1:3">
      <c r="A32" s="231" t="s">
        <v>120</v>
      </c>
      <c r="B32" s="231" t="s">
        <v>121</v>
      </c>
      <c r="C32" s="233">
        <v>351.2</v>
      </c>
    </row>
    <row r="33" s="73" customFormat="1" ht="20.1" customHeight="1" spans="1:3">
      <c r="A33" s="231" t="s">
        <v>122</v>
      </c>
      <c r="B33" s="231" t="s">
        <v>123</v>
      </c>
      <c r="C33" s="233">
        <v>2958</v>
      </c>
    </row>
    <row r="34" s="73" customFormat="1" ht="20.1" customHeight="1" spans="1:3">
      <c r="A34" s="231" t="s">
        <v>124</v>
      </c>
      <c r="B34" s="231" t="s">
        <v>78</v>
      </c>
      <c r="C34" s="233">
        <v>2958</v>
      </c>
    </row>
    <row r="35" s="73" customFormat="1" ht="20.1" customHeight="1" spans="1:3">
      <c r="A35" s="231" t="s">
        <v>125</v>
      </c>
      <c r="B35" s="231" t="s">
        <v>126</v>
      </c>
      <c r="C35" s="233">
        <v>1003.89</v>
      </c>
    </row>
    <row r="36" s="73" customFormat="1" ht="20.1" customHeight="1" spans="1:3">
      <c r="A36" s="231" t="s">
        <v>127</v>
      </c>
      <c r="B36" s="231" t="s">
        <v>78</v>
      </c>
      <c r="C36" s="233">
        <v>794.99</v>
      </c>
    </row>
    <row r="37" s="220" customFormat="1" ht="20.1" customHeight="1" spans="1:3">
      <c r="A37" s="231" t="s">
        <v>128</v>
      </c>
      <c r="B37" s="231" t="s">
        <v>129</v>
      </c>
      <c r="C37" s="233">
        <v>208.9</v>
      </c>
    </row>
    <row r="38" s="73" customFormat="1" ht="20.1" customHeight="1" spans="1:3">
      <c r="A38" s="231" t="s">
        <v>130</v>
      </c>
      <c r="B38" s="231" t="s">
        <v>131</v>
      </c>
      <c r="C38" s="233">
        <v>1791.22</v>
      </c>
    </row>
    <row r="39" s="73" customFormat="1" ht="20.1" customHeight="1" spans="1:3">
      <c r="A39" s="231" t="s">
        <v>132</v>
      </c>
      <c r="B39" s="231" t="s">
        <v>78</v>
      </c>
      <c r="C39" s="233">
        <v>1538.54</v>
      </c>
    </row>
    <row r="40" s="73" customFormat="1" ht="20.1" customHeight="1" spans="1:3">
      <c r="A40" s="231" t="s">
        <v>133</v>
      </c>
      <c r="B40" s="231" t="s">
        <v>134</v>
      </c>
      <c r="C40" s="233">
        <v>205.68</v>
      </c>
    </row>
    <row r="41" s="73" customFormat="1" ht="20.1" customHeight="1" spans="1:3">
      <c r="A41" s="231" t="s">
        <v>135</v>
      </c>
      <c r="B41" s="231" t="s">
        <v>136</v>
      </c>
      <c r="C41" s="233">
        <v>25</v>
      </c>
    </row>
    <row r="42" s="73" customFormat="1" ht="20.1" customHeight="1" spans="1:3">
      <c r="A42" s="231" t="s">
        <v>137</v>
      </c>
      <c r="B42" s="231" t="s">
        <v>138</v>
      </c>
      <c r="C42" s="233">
        <v>22</v>
      </c>
    </row>
    <row r="43" s="73" customFormat="1" ht="20.1" customHeight="1" spans="1:3">
      <c r="A43" s="231" t="s">
        <v>139</v>
      </c>
      <c r="B43" s="231" t="s">
        <v>140</v>
      </c>
      <c r="C43" s="233">
        <v>586.164385</v>
      </c>
    </row>
    <row r="44" s="73" customFormat="1" ht="20.1" customHeight="1" spans="1:3">
      <c r="A44" s="231" t="s">
        <v>141</v>
      </c>
      <c r="B44" s="231" t="s">
        <v>78</v>
      </c>
      <c r="C44" s="233">
        <v>4.35</v>
      </c>
    </row>
    <row r="45" s="73" customFormat="1" ht="20.1" customHeight="1" spans="1:3">
      <c r="A45" s="231" t="s">
        <v>142</v>
      </c>
      <c r="B45" s="231" t="s">
        <v>143</v>
      </c>
      <c r="C45" s="233">
        <v>543.124385</v>
      </c>
    </row>
    <row r="46" s="73" customFormat="1" ht="20.1" customHeight="1" spans="1:3">
      <c r="A46" s="231" t="s">
        <v>144</v>
      </c>
      <c r="B46" s="231" t="s">
        <v>92</v>
      </c>
      <c r="C46" s="233">
        <v>38.69</v>
      </c>
    </row>
    <row r="47" s="220" customFormat="1" ht="20.1" customHeight="1" spans="1:3">
      <c r="A47" s="231" t="s">
        <v>145</v>
      </c>
      <c r="B47" s="231" t="s">
        <v>146</v>
      </c>
      <c r="C47" s="233">
        <v>62.32</v>
      </c>
    </row>
    <row r="48" s="73" customFormat="1" ht="20.1" customHeight="1" spans="1:3">
      <c r="A48" s="231" t="s">
        <v>147</v>
      </c>
      <c r="B48" s="231" t="s">
        <v>148</v>
      </c>
      <c r="C48" s="233">
        <v>62.32</v>
      </c>
    </row>
    <row r="49" s="73" customFormat="1" ht="20.1" customHeight="1" spans="1:3">
      <c r="A49" s="231" t="s">
        <v>149</v>
      </c>
      <c r="B49" s="231" t="s">
        <v>150</v>
      </c>
      <c r="C49" s="233">
        <v>213.03</v>
      </c>
    </row>
    <row r="50" s="73" customFormat="1" ht="20.1" customHeight="1" spans="1:3">
      <c r="A50" s="231" t="s">
        <v>151</v>
      </c>
      <c r="B50" s="231" t="s">
        <v>78</v>
      </c>
      <c r="C50" s="233">
        <v>132.85</v>
      </c>
    </row>
    <row r="51" s="73" customFormat="1" ht="20.1" customHeight="1" spans="1:3">
      <c r="A51" s="231" t="s">
        <v>152</v>
      </c>
      <c r="B51" s="231" t="s">
        <v>153</v>
      </c>
      <c r="C51" s="233">
        <v>80.18</v>
      </c>
    </row>
    <row r="52" s="73" customFormat="1" ht="20.1" customHeight="1" spans="1:3">
      <c r="A52" s="231" t="s">
        <v>154</v>
      </c>
      <c r="B52" s="231" t="s">
        <v>155</v>
      </c>
      <c r="C52" s="233">
        <v>151.89</v>
      </c>
    </row>
    <row r="53" s="73" customFormat="1" ht="20.1" customHeight="1" spans="1:3">
      <c r="A53" s="231" t="s">
        <v>156</v>
      </c>
      <c r="B53" s="231" t="s">
        <v>78</v>
      </c>
      <c r="C53" s="233">
        <v>151.89</v>
      </c>
    </row>
    <row r="54" s="73" customFormat="1" ht="20.1" customHeight="1" spans="1:3">
      <c r="A54" s="231" t="s">
        <v>157</v>
      </c>
      <c r="B54" s="231" t="s">
        <v>158</v>
      </c>
      <c r="C54" s="233">
        <v>438.89</v>
      </c>
    </row>
    <row r="55" s="73" customFormat="1" ht="20.1" customHeight="1" spans="1:3">
      <c r="A55" s="231" t="s">
        <v>159</v>
      </c>
      <c r="B55" s="231" t="s">
        <v>78</v>
      </c>
      <c r="C55" s="233">
        <v>281.88</v>
      </c>
    </row>
    <row r="56" s="220" customFormat="1" ht="20.1" customHeight="1" spans="1:3">
      <c r="A56" s="231" t="s">
        <v>160</v>
      </c>
      <c r="B56" s="231" t="s">
        <v>134</v>
      </c>
      <c r="C56" s="233">
        <v>6.39</v>
      </c>
    </row>
    <row r="57" s="73" customFormat="1" ht="20.1" customHeight="1" spans="1:3">
      <c r="A57" s="231" t="s">
        <v>161</v>
      </c>
      <c r="B57" s="231" t="s">
        <v>162</v>
      </c>
      <c r="C57" s="233">
        <v>150.62</v>
      </c>
    </row>
    <row r="58" s="73" customFormat="1" ht="20.1" customHeight="1" spans="1:3">
      <c r="A58" s="231" t="s">
        <v>163</v>
      </c>
      <c r="B58" s="231" t="s">
        <v>164</v>
      </c>
      <c r="C58" s="233">
        <v>1103.21</v>
      </c>
    </row>
    <row r="59" s="73" customFormat="1" ht="20.1" customHeight="1" spans="1:3">
      <c r="A59" s="231" t="s">
        <v>165</v>
      </c>
      <c r="B59" s="231" t="s">
        <v>78</v>
      </c>
      <c r="C59" s="233">
        <v>1103.21</v>
      </c>
    </row>
    <row r="60" s="73" customFormat="1" ht="20.1" customHeight="1" spans="1:3">
      <c r="A60" s="231" t="s">
        <v>166</v>
      </c>
      <c r="B60" s="231" t="s">
        <v>167</v>
      </c>
      <c r="C60" s="233">
        <v>2063.15</v>
      </c>
    </row>
    <row r="61" s="73" customFormat="1" ht="20.1" customHeight="1" spans="1:3">
      <c r="A61" s="231" t="s">
        <v>168</v>
      </c>
      <c r="B61" s="231" t="s">
        <v>78</v>
      </c>
      <c r="C61" s="233">
        <v>1709.43</v>
      </c>
    </row>
    <row r="62" s="73" customFormat="1" ht="20.1" customHeight="1" spans="1:3">
      <c r="A62" s="231" t="s">
        <v>169</v>
      </c>
      <c r="B62" s="231" t="s">
        <v>170</v>
      </c>
      <c r="C62" s="233">
        <v>305</v>
      </c>
    </row>
    <row r="63" s="73" customFormat="1" ht="20.1" customHeight="1" spans="1:3">
      <c r="A63" s="231" t="s">
        <v>171</v>
      </c>
      <c r="B63" s="231" t="s">
        <v>172</v>
      </c>
      <c r="C63" s="233">
        <v>48.72</v>
      </c>
    </row>
    <row r="64" s="73" customFormat="1" ht="20.1" customHeight="1" spans="1:3">
      <c r="A64" s="231" t="s">
        <v>173</v>
      </c>
      <c r="B64" s="231" t="s">
        <v>174</v>
      </c>
      <c r="C64" s="233">
        <v>954.29</v>
      </c>
    </row>
    <row r="65" s="73" customFormat="1" ht="20.1" customHeight="1" spans="1:3">
      <c r="A65" s="231" t="s">
        <v>175</v>
      </c>
      <c r="B65" s="231" t="s">
        <v>78</v>
      </c>
      <c r="C65" s="233">
        <v>954.29</v>
      </c>
    </row>
    <row r="66" s="73" customFormat="1" ht="20.1" customHeight="1" spans="1:3">
      <c r="A66" s="231" t="s">
        <v>176</v>
      </c>
      <c r="B66" s="231" t="s">
        <v>177</v>
      </c>
      <c r="C66" s="233">
        <v>364.8</v>
      </c>
    </row>
    <row r="67" s="73" customFormat="1" ht="20.1" customHeight="1" spans="1:3">
      <c r="A67" s="231" t="s">
        <v>178</v>
      </c>
      <c r="B67" s="231" t="s">
        <v>78</v>
      </c>
      <c r="C67" s="233">
        <v>197.77</v>
      </c>
    </row>
    <row r="68" s="73" customFormat="1" ht="20.1" customHeight="1" spans="1:3">
      <c r="A68" s="231" t="s">
        <v>179</v>
      </c>
      <c r="B68" s="231" t="s">
        <v>180</v>
      </c>
      <c r="C68" s="233">
        <v>124</v>
      </c>
    </row>
    <row r="69" s="73" customFormat="1" ht="20.1" customHeight="1" spans="1:3">
      <c r="A69" s="231" t="s">
        <v>181</v>
      </c>
      <c r="B69" s="231" t="s">
        <v>182</v>
      </c>
      <c r="C69" s="233">
        <v>42.96</v>
      </c>
    </row>
    <row r="70" s="73" customFormat="1" ht="20.1" customHeight="1" spans="1:3">
      <c r="A70" s="231" t="s">
        <v>183</v>
      </c>
      <c r="B70" s="231" t="s">
        <v>184</v>
      </c>
      <c r="C70" s="233">
        <v>1794</v>
      </c>
    </row>
    <row r="71" s="73" customFormat="1" ht="20.1" customHeight="1" spans="1:3">
      <c r="A71" s="231" t="s">
        <v>185</v>
      </c>
      <c r="B71" s="231" t="s">
        <v>78</v>
      </c>
      <c r="C71" s="233">
        <v>1794</v>
      </c>
    </row>
    <row r="72" s="73" customFormat="1" ht="20.1" customHeight="1" spans="1:3">
      <c r="A72" s="231" t="s">
        <v>186</v>
      </c>
      <c r="B72" s="231" t="s">
        <v>187</v>
      </c>
      <c r="C72" s="233">
        <v>293.09</v>
      </c>
    </row>
    <row r="73" s="73" customFormat="1" ht="20.1" customHeight="1" spans="1:3">
      <c r="A73" s="231" t="s">
        <v>188</v>
      </c>
      <c r="B73" s="231" t="s">
        <v>78</v>
      </c>
      <c r="C73" s="233">
        <v>293.09</v>
      </c>
    </row>
    <row r="74" s="73" customFormat="1" ht="20.1" customHeight="1" spans="1:3">
      <c r="A74" s="231" t="s">
        <v>189</v>
      </c>
      <c r="B74" s="231" t="s">
        <v>190</v>
      </c>
      <c r="C74" s="233">
        <v>3750.63</v>
      </c>
    </row>
    <row r="75" s="73" customFormat="1" ht="20.1" customHeight="1" spans="1:3">
      <c r="A75" s="231" t="s">
        <v>191</v>
      </c>
      <c r="B75" s="231" t="s">
        <v>78</v>
      </c>
      <c r="C75" s="233">
        <v>3447.63</v>
      </c>
    </row>
    <row r="76" s="73" customFormat="1" ht="20.1" customHeight="1" spans="1:3">
      <c r="A76" s="231" t="s">
        <v>192</v>
      </c>
      <c r="B76" s="231" t="s">
        <v>193</v>
      </c>
      <c r="C76" s="233">
        <v>58</v>
      </c>
    </row>
    <row r="77" s="73" customFormat="1" ht="20.1" customHeight="1" spans="1:3">
      <c r="A77" s="231" t="s">
        <v>194</v>
      </c>
      <c r="B77" s="231" t="s">
        <v>195</v>
      </c>
      <c r="C77" s="233">
        <v>30</v>
      </c>
    </row>
    <row r="78" s="73" customFormat="1" ht="20.1" customHeight="1" spans="1:3">
      <c r="A78" s="231" t="s">
        <v>196</v>
      </c>
      <c r="B78" s="231" t="s">
        <v>197</v>
      </c>
      <c r="C78" s="233">
        <v>3</v>
      </c>
    </row>
    <row r="79" s="73" customFormat="1" ht="20.1" customHeight="1" spans="1:3">
      <c r="A79" s="231" t="s">
        <v>198</v>
      </c>
      <c r="B79" s="231" t="s">
        <v>199</v>
      </c>
      <c r="C79" s="233">
        <v>60</v>
      </c>
    </row>
    <row r="80" s="73" customFormat="1" ht="20.1" customHeight="1" spans="1:3">
      <c r="A80" s="231" t="s">
        <v>200</v>
      </c>
      <c r="B80" s="231" t="s">
        <v>201</v>
      </c>
      <c r="C80" s="233">
        <v>152</v>
      </c>
    </row>
    <row r="81" s="73" customFormat="1" ht="20.1" customHeight="1" spans="1:3">
      <c r="A81" s="231" t="s">
        <v>202</v>
      </c>
      <c r="B81" s="231" t="s">
        <v>203</v>
      </c>
      <c r="C81" s="233">
        <v>3822.649466</v>
      </c>
    </row>
    <row r="82" s="73" customFormat="1" ht="20.1" customHeight="1" spans="1:3">
      <c r="A82" s="231" t="s">
        <v>204</v>
      </c>
      <c r="B82" s="231" t="s">
        <v>203</v>
      </c>
      <c r="C82" s="233">
        <v>3822.649466</v>
      </c>
    </row>
    <row r="83" s="73" customFormat="1" ht="20.1" customHeight="1" spans="1:3">
      <c r="A83" s="231" t="s">
        <v>205</v>
      </c>
      <c r="B83" s="231" t="s">
        <v>37</v>
      </c>
      <c r="C83" s="233">
        <v>122</v>
      </c>
    </row>
    <row r="84" s="73" customFormat="1" ht="20.1" customHeight="1" spans="1:3">
      <c r="A84" s="231" t="s">
        <v>206</v>
      </c>
      <c r="B84" s="231" t="s">
        <v>207</v>
      </c>
      <c r="C84" s="233">
        <v>122</v>
      </c>
    </row>
    <row r="85" s="73" customFormat="1" ht="20.1" customHeight="1" spans="1:3">
      <c r="A85" s="231" t="s">
        <v>208</v>
      </c>
      <c r="B85" s="231" t="s">
        <v>209</v>
      </c>
      <c r="C85" s="233">
        <v>37</v>
      </c>
    </row>
    <row r="86" s="73" customFormat="1" ht="20.1" customHeight="1" spans="1:3">
      <c r="A86" s="231" t="s">
        <v>210</v>
      </c>
      <c r="B86" s="231" t="s">
        <v>211</v>
      </c>
      <c r="C86" s="233">
        <v>85</v>
      </c>
    </row>
    <row r="87" s="220" customFormat="1" ht="20.1" customHeight="1" spans="1:4">
      <c r="A87" s="231" t="s">
        <v>212</v>
      </c>
      <c r="B87" s="231" t="s">
        <v>38</v>
      </c>
      <c r="C87" s="233">
        <v>19487.25973</v>
      </c>
      <c r="D87" s="73"/>
    </row>
    <row r="88" s="73" customFormat="1" ht="20.1" customHeight="1" spans="1:3">
      <c r="A88" s="231" t="s">
        <v>213</v>
      </c>
      <c r="B88" s="231" t="s">
        <v>214</v>
      </c>
      <c r="C88" s="233">
        <v>18199.77885</v>
      </c>
    </row>
    <row r="89" s="73" customFormat="1" ht="20.1" customHeight="1" spans="1:3">
      <c r="A89" s="231" t="s">
        <v>215</v>
      </c>
      <c r="B89" s="231" t="s">
        <v>78</v>
      </c>
      <c r="C89" s="233">
        <v>13930.25</v>
      </c>
    </row>
    <row r="90" s="73" customFormat="1" ht="20.1" customHeight="1" spans="1:3">
      <c r="A90" s="231" t="s">
        <v>216</v>
      </c>
      <c r="B90" s="231" t="s">
        <v>119</v>
      </c>
      <c r="C90" s="233">
        <v>67.892</v>
      </c>
    </row>
    <row r="91" s="73" customFormat="1" ht="20.1" customHeight="1" spans="1:3">
      <c r="A91" s="231" t="s">
        <v>217</v>
      </c>
      <c r="B91" s="231" t="s">
        <v>218</v>
      </c>
      <c r="C91" s="233">
        <v>1148.25</v>
      </c>
    </row>
    <row r="92" s="73" customFormat="1" ht="20.1" customHeight="1" spans="1:3">
      <c r="A92" s="231" t="s">
        <v>219</v>
      </c>
      <c r="B92" s="231" t="s">
        <v>220</v>
      </c>
      <c r="C92" s="233">
        <v>391.53</v>
      </c>
    </row>
    <row r="93" s="73" customFormat="1" ht="20.1" customHeight="1" spans="1:3">
      <c r="A93" s="231" t="s">
        <v>221</v>
      </c>
      <c r="B93" s="231" t="s">
        <v>222</v>
      </c>
      <c r="C93" s="233">
        <v>2661.85685</v>
      </c>
    </row>
    <row r="94" s="73" customFormat="1" ht="20.1" customHeight="1" spans="1:3">
      <c r="A94" s="231" t="s">
        <v>223</v>
      </c>
      <c r="B94" s="231" t="s">
        <v>224</v>
      </c>
      <c r="C94" s="233">
        <v>5.13348</v>
      </c>
    </row>
    <row r="95" s="223" customFormat="1" ht="20.1" customHeight="1" spans="1:3">
      <c r="A95" s="231" t="s">
        <v>225</v>
      </c>
      <c r="B95" s="231" t="s">
        <v>78</v>
      </c>
      <c r="C95" s="233">
        <v>5.13348</v>
      </c>
    </row>
    <row r="96" s="73" customFormat="1" ht="20.1" customHeight="1" spans="1:3">
      <c r="A96" s="231" t="s">
        <v>226</v>
      </c>
      <c r="B96" s="231" t="s">
        <v>227</v>
      </c>
      <c r="C96" s="233">
        <v>1277.8474</v>
      </c>
    </row>
    <row r="97" s="73" customFormat="1" ht="20.1" customHeight="1" spans="1:3">
      <c r="A97" s="231" t="s">
        <v>228</v>
      </c>
      <c r="B97" s="231" t="s">
        <v>78</v>
      </c>
      <c r="C97" s="233">
        <v>1113.8</v>
      </c>
    </row>
    <row r="98" s="220" customFormat="1" ht="20.1" customHeight="1" spans="1:3">
      <c r="A98" s="231" t="s">
        <v>229</v>
      </c>
      <c r="B98" s="231" t="s">
        <v>230</v>
      </c>
      <c r="C98" s="233">
        <v>85.82</v>
      </c>
    </row>
    <row r="99" s="73" customFormat="1" ht="20.1" customHeight="1" spans="1:3">
      <c r="A99" s="231" t="s">
        <v>231</v>
      </c>
      <c r="B99" s="231" t="s">
        <v>232</v>
      </c>
      <c r="C99" s="233">
        <v>2.015</v>
      </c>
    </row>
    <row r="100" s="73" customFormat="1" ht="20.1" customHeight="1" spans="1:3">
      <c r="A100" s="231" t="s">
        <v>233</v>
      </c>
      <c r="B100" s="231" t="s">
        <v>234</v>
      </c>
      <c r="C100" s="233">
        <v>18</v>
      </c>
    </row>
    <row r="101" s="73" customFormat="1" ht="20.1" customHeight="1" spans="1:3">
      <c r="A101" s="231" t="s">
        <v>235</v>
      </c>
      <c r="B101" s="231" t="s">
        <v>236</v>
      </c>
      <c r="C101" s="233">
        <v>37.0273</v>
      </c>
    </row>
    <row r="102" s="73" customFormat="1" ht="20.1" customHeight="1" spans="1:3">
      <c r="A102" s="231" t="s">
        <v>237</v>
      </c>
      <c r="B102" s="231" t="s">
        <v>238</v>
      </c>
      <c r="C102" s="233">
        <v>21.18</v>
      </c>
    </row>
    <row r="103" s="73" customFormat="1" ht="20.1" customHeight="1" spans="1:3">
      <c r="A103" s="231" t="s">
        <v>239</v>
      </c>
      <c r="B103" s="231" t="s">
        <v>240</v>
      </c>
      <c r="C103" s="233">
        <v>4.5</v>
      </c>
    </row>
    <row r="104" s="223" customFormat="1" ht="20.1" customHeight="1" spans="1:3">
      <c r="A104" s="231" t="s">
        <v>241</v>
      </c>
      <c r="B104" s="231" t="s">
        <v>242</v>
      </c>
      <c r="C104" s="233">
        <v>4.5</v>
      </c>
    </row>
    <row r="105" s="223" customFormat="1" ht="20.1" customHeight="1" spans="1:3">
      <c r="A105" s="231" t="s">
        <v>243</v>
      </c>
      <c r="B105" s="231" t="s">
        <v>39</v>
      </c>
      <c r="C105" s="232">
        <v>127974</v>
      </c>
    </row>
    <row r="106" s="220" customFormat="1" ht="20.1" customHeight="1" spans="1:3">
      <c r="A106" s="231" t="s">
        <v>244</v>
      </c>
      <c r="B106" s="231" t="s">
        <v>245</v>
      </c>
      <c r="C106" s="233">
        <v>21278.951</v>
      </c>
    </row>
    <row r="107" s="73" customFormat="1" ht="20.1" customHeight="1" spans="1:3">
      <c r="A107" s="231" t="s">
        <v>246</v>
      </c>
      <c r="B107" s="231" t="s">
        <v>78</v>
      </c>
      <c r="C107" s="233">
        <v>21278.951</v>
      </c>
    </row>
    <row r="108" s="73" customFormat="1" ht="20.1" customHeight="1" spans="1:3">
      <c r="A108" s="231" t="s">
        <v>247</v>
      </c>
      <c r="B108" s="231" t="s">
        <v>248</v>
      </c>
      <c r="C108" s="233">
        <v>98611.95677</v>
      </c>
    </row>
    <row r="109" s="73" customFormat="1" ht="20.1" customHeight="1" spans="1:3">
      <c r="A109" s="231" t="s">
        <v>249</v>
      </c>
      <c r="B109" s="231" t="s">
        <v>250</v>
      </c>
      <c r="C109" s="233">
        <v>5733.2854</v>
      </c>
    </row>
    <row r="110" s="73" customFormat="1" ht="20.1" customHeight="1" spans="1:3">
      <c r="A110" s="231" t="s">
        <v>251</v>
      </c>
      <c r="B110" s="231" t="s">
        <v>252</v>
      </c>
      <c r="C110" s="233">
        <v>49945.83377</v>
      </c>
    </row>
    <row r="111" s="73" customFormat="1" ht="20.1" customHeight="1" spans="1:3">
      <c r="A111" s="231" t="s">
        <v>253</v>
      </c>
      <c r="B111" s="231" t="s">
        <v>254</v>
      </c>
      <c r="C111" s="233">
        <v>24661.2736</v>
      </c>
    </row>
    <row r="112" s="73" customFormat="1" ht="20.1" customHeight="1" spans="1:3">
      <c r="A112" s="231" t="s">
        <v>255</v>
      </c>
      <c r="B112" s="231" t="s">
        <v>256</v>
      </c>
      <c r="C112" s="233">
        <v>14851.24</v>
      </c>
    </row>
    <row r="113" s="220" customFormat="1" ht="20.1" customHeight="1" spans="1:3">
      <c r="A113" s="231" t="s">
        <v>257</v>
      </c>
      <c r="B113" s="231" t="s">
        <v>258</v>
      </c>
      <c r="C113" s="233">
        <v>2</v>
      </c>
    </row>
    <row r="114" s="220" customFormat="1" ht="20.1" customHeight="1" spans="1:3">
      <c r="A114" s="231" t="s">
        <v>259</v>
      </c>
      <c r="B114" s="231" t="s">
        <v>260</v>
      </c>
      <c r="C114" s="233">
        <v>3418.324</v>
      </c>
    </row>
    <row r="115" s="73" customFormat="1" ht="20.1" customHeight="1" spans="1:3">
      <c r="A115" s="231" t="s">
        <v>261</v>
      </c>
      <c r="B115" s="231" t="s">
        <v>262</v>
      </c>
      <c r="C115" s="233">
        <v>3582.02</v>
      </c>
    </row>
    <row r="116" s="73" customFormat="1" ht="20.1" customHeight="1" spans="1:3">
      <c r="A116" s="231" t="s">
        <v>263</v>
      </c>
      <c r="B116" s="231" t="s">
        <v>264</v>
      </c>
      <c r="C116" s="233">
        <v>3582.02</v>
      </c>
    </row>
    <row r="117" s="73" customFormat="1" ht="20.1" customHeight="1" spans="1:3">
      <c r="A117" s="231" t="s">
        <v>265</v>
      </c>
      <c r="B117" s="231" t="s">
        <v>266</v>
      </c>
      <c r="C117" s="233">
        <v>45.1</v>
      </c>
    </row>
    <row r="118" s="73" customFormat="1" ht="20.1" customHeight="1" spans="1:3">
      <c r="A118" s="231" t="s">
        <v>267</v>
      </c>
      <c r="B118" s="231" t="s">
        <v>268</v>
      </c>
      <c r="C118" s="233">
        <v>45.1</v>
      </c>
    </row>
    <row r="119" s="73" customFormat="1" ht="20.1" customHeight="1" spans="1:3">
      <c r="A119" s="231" t="s">
        <v>269</v>
      </c>
      <c r="B119" s="231" t="s">
        <v>270</v>
      </c>
      <c r="C119" s="233">
        <v>368.31</v>
      </c>
    </row>
    <row r="120" s="73" customFormat="1" ht="20.1" customHeight="1" spans="1:3">
      <c r="A120" s="231" t="s">
        <v>271</v>
      </c>
      <c r="B120" s="231" t="s">
        <v>272</v>
      </c>
      <c r="C120" s="233">
        <v>368.31</v>
      </c>
    </row>
    <row r="121" spans="1:3">
      <c r="A121" s="231" t="s">
        <v>273</v>
      </c>
      <c r="B121" s="231" t="s">
        <v>274</v>
      </c>
      <c r="C121" s="233">
        <v>445.94</v>
      </c>
    </row>
    <row r="122" spans="1:3">
      <c r="A122" s="231" t="s">
        <v>275</v>
      </c>
      <c r="B122" s="231" t="s">
        <v>276</v>
      </c>
      <c r="C122" s="233">
        <v>445.94</v>
      </c>
    </row>
    <row r="123" spans="1:3">
      <c r="A123" s="231" t="s">
        <v>277</v>
      </c>
      <c r="B123" s="231" t="s">
        <v>278</v>
      </c>
      <c r="C123" s="233">
        <v>1542.53</v>
      </c>
    </row>
    <row r="124" spans="1:3">
      <c r="A124" s="231" t="s">
        <v>279</v>
      </c>
      <c r="B124" s="231" t="s">
        <v>280</v>
      </c>
      <c r="C124" s="233">
        <v>1007.68</v>
      </c>
    </row>
    <row r="125" spans="1:3">
      <c r="A125" s="231" t="s">
        <v>281</v>
      </c>
      <c r="B125" s="231" t="s">
        <v>282</v>
      </c>
      <c r="C125" s="233">
        <v>496.85</v>
      </c>
    </row>
    <row r="126" spans="1:3">
      <c r="A126" s="231" t="s">
        <v>283</v>
      </c>
      <c r="B126" s="231" t="s">
        <v>284</v>
      </c>
      <c r="C126" s="233">
        <v>38</v>
      </c>
    </row>
    <row r="127" spans="1:3">
      <c r="A127" s="231" t="s">
        <v>285</v>
      </c>
      <c r="B127" s="231" t="s">
        <v>286</v>
      </c>
      <c r="C127" s="233">
        <v>867</v>
      </c>
    </row>
    <row r="128" spans="1:3">
      <c r="A128" s="231" t="s">
        <v>287</v>
      </c>
      <c r="B128" s="231" t="s">
        <v>288</v>
      </c>
      <c r="C128" s="233">
        <v>730.4</v>
      </c>
    </row>
    <row r="129" spans="1:3">
      <c r="A129" s="231" t="s">
        <v>289</v>
      </c>
      <c r="B129" s="231" t="s">
        <v>290</v>
      </c>
      <c r="C129" s="233">
        <v>31.6</v>
      </c>
    </row>
    <row r="130" spans="1:3">
      <c r="A130" s="231" t="s">
        <v>291</v>
      </c>
      <c r="B130" s="231" t="s">
        <v>292</v>
      </c>
      <c r="C130" s="233">
        <v>105</v>
      </c>
    </row>
    <row r="131" spans="1:3">
      <c r="A131" s="231" t="s">
        <v>293</v>
      </c>
      <c r="B131" s="231" t="s">
        <v>294</v>
      </c>
      <c r="C131" s="233">
        <v>1233.2369</v>
      </c>
    </row>
    <row r="132" ht="13.5" spans="1:3">
      <c r="A132" s="231" t="s">
        <v>295</v>
      </c>
      <c r="B132" s="231" t="s">
        <v>294</v>
      </c>
      <c r="C132" s="233">
        <v>1233.2369</v>
      </c>
    </row>
    <row r="133" ht="13.5" spans="1:3">
      <c r="A133" s="231" t="s">
        <v>296</v>
      </c>
      <c r="B133" s="231" t="s">
        <v>40</v>
      </c>
      <c r="C133" s="233">
        <v>6462.9022</v>
      </c>
    </row>
    <row r="134" ht="13.5" spans="1:3">
      <c r="A134" s="231" t="s">
        <v>297</v>
      </c>
      <c r="B134" s="231" t="s">
        <v>298</v>
      </c>
      <c r="C134" s="233">
        <v>2574.39</v>
      </c>
    </row>
    <row r="135" spans="1:3">
      <c r="A135" s="231" t="s">
        <v>299</v>
      </c>
      <c r="B135" s="231" t="s">
        <v>78</v>
      </c>
      <c r="C135" s="233">
        <v>2574.39</v>
      </c>
    </row>
    <row r="136" spans="1:3">
      <c r="A136" s="231" t="s">
        <v>300</v>
      </c>
      <c r="B136" s="231" t="s">
        <v>301</v>
      </c>
      <c r="C136" s="233">
        <v>190</v>
      </c>
    </row>
    <row r="137" spans="1:3">
      <c r="A137" s="231" t="s">
        <v>302</v>
      </c>
      <c r="B137" s="231" t="s">
        <v>303</v>
      </c>
      <c r="C137" s="233">
        <v>190</v>
      </c>
    </row>
    <row r="138" spans="1:3">
      <c r="A138" s="231" t="s">
        <v>304</v>
      </c>
      <c r="B138" s="231" t="s">
        <v>305</v>
      </c>
      <c r="C138" s="233">
        <v>2991.6522</v>
      </c>
    </row>
    <row r="139" spans="1:3">
      <c r="A139" s="231" t="s">
        <v>306</v>
      </c>
      <c r="B139" s="231" t="s">
        <v>307</v>
      </c>
      <c r="C139" s="233">
        <v>2950</v>
      </c>
    </row>
    <row r="140" spans="1:3">
      <c r="A140" s="231" t="s">
        <v>308</v>
      </c>
      <c r="B140" s="231" t="s">
        <v>309</v>
      </c>
      <c r="C140" s="233">
        <v>41.6522</v>
      </c>
    </row>
    <row r="141" spans="1:3">
      <c r="A141" s="231" t="s">
        <v>310</v>
      </c>
      <c r="B141" s="231" t="s">
        <v>311</v>
      </c>
      <c r="C141" s="233">
        <v>9</v>
      </c>
    </row>
    <row r="142" spans="1:3">
      <c r="A142" s="231" t="s">
        <v>312</v>
      </c>
      <c r="B142" s="231" t="s">
        <v>313</v>
      </c>
      <c r="C142" s="233">
        <v>9</v>
      </c>
    </row>
    <row r="143" spans="1:3">
      <c r="A143" s="231" t="s">
        <v>314</v>
      </c>
      <c r="B143" s="231" t="s">
        <v>315</v>
      </c>
      <c r="C143" s="233">
        <v>257.86</v>
      </c>
    </row>
    <row r="144" spans="1:3">
      <c r="A144" s="231" t="s">
        <v>316</v>
      </c>
      <c r="B144" s="231" t="s">
        <v>317</v>
      </c>
      <c r="C144" s="233">
        <v>243.58</v>
      </c>
    </row>
    <row r="145" spans="1:3">
      <c r="A145" s="231" t="s">
        <v>318</v>
      </c>
      <c r="B145" s="231" t="s">
        <v>319</v>
      </c>
      <c r="C145" s="233">
        <v>14.28</v>
      </c>
    </row>
    <row r="146" spans="1:3">
      <c r="A146" s="231" t="s">
        <v>320</v>
      </c>
      <c r="B146" s="231" t="s">
        <v>321</v>
      </c>
      <c r="C146" s="233">
        <v>440</v>
      </c>
    </row>
    <row r="147" ht="13.5" spans="1:3">
      <c r="A147" s="231" t="s">
        <v>322</v>
      </c>
      <c r="B147" s="231" t="s">
        <v>321</v>
      </c>
      <c r="C147" s="233">
        <v>440</v>
      </c>
    </row>
    <row r="148" ht="13.5" spans="1:3">
      <c r="A148" s="231" t="s">
        <v>323</v>
      </c>
      <c r="B148" s="231" t="s">
        <v>41</v>
      </c>
      <c r="C148" s="233">
        <v>8169.806</v>
      </c>
    </row>
    <row r="149" ht="13.5" spans="1:3">
      <c r="A149" s="231" t="s">
        <v>324</v>
      </c>
      <c r="B149" s="231" t="s">
        <v>325</v>
      </c>
      <c r="C149" s="233">
        <v>5211.98</v>
      </c>
    </row>
    <row r="150" spans="1:3">
      <c r="A150" s="231" t="s">
        <v>326</v>
      </c>
      <c r="B150" s="231" t="s">
        <v>78</v>
      </c>
      <c r="C150" s="233">
        <v>1296.95</v>
      </c>
    </row>
    <row r="151" spans="1:3">
      <c r="A151" s="231" t="s">
        <v>327</v>
      </c>
      <c r="B151" s="231" t="s">
        <v>328</v>
      </c>
      <c r="C151" s="233">
        <v>326.13</v>
      </c>
    </row>
    <row r="152" spans="1:3">
      <c r="A152" s="231" t="s">
        <v>329</v>
      </c>
      <c r="B152" s="231" t="s">
        <v>330</v>
      </c>
      <c r="C152" s="233">
        <v>3108.9</v>
      </c>
    </row>
    <row r="153" spans="1:3">
      <c r="A153" s="231" t="s">
        <v>331</v>
      </c>
      <c r="B153" s="231" t="s">
        <v>332</v>
      </c>
      <c r="C153" s="233">
        <v>20</v>
      </c>
    </row>
    <row r="154" spans="1:3">
      <c r="A154" s="231" t="s">
        <v>333</v>
      </c>
      <c r="B154" s="231" t="s">
        <v>334</v>
      </c>
      <c r="C154" s="233">
        <v>460</v>
      </c>
    </row>
    <row r="155" spans="1:3">
      <c r="A155" s="231" t="s">
        <v>335</v>
      </c>
      <c r="B155" s="231" t="s">
        <v>336</v>
      </c>
      <c r="C155" s="233">
        <v>10</v>
      </c>
    </row>
    <row r="156" spans="1:3">
      <c r="A156" s="231" t="s">
        <v>337</v>
      </c>
      <c r="B156" s="231" t="s">
        <v>338</v>
      </c>
      <c r="C156" s="233">
        <v>10</v>
      </c>
    </row>
    <row r="157" spans="1:3">
      <c r="A157" s="231" t="s">
        <v>339</v>
      </c>
      <c r="B157" s="231" t="s">
        <v>340</v>
      </c>
      <c r="C157" s="233">
        <v>30</v>
      </c>
    </row>
    <row r="158" spans="1:3">
      <c r="A158" s="231" t="s">
        <v>341</v>
      </c>
      <c r="B158" s="231" t="s">
        <v>342</v>
      </c>
      <c r="C158" s="233">
        <v>30</v>
      </c>
    </row>
    <row r="159" spans="1:3">
      <c r="A159" s="231" t="s">
        <v>343</v>
      </c>
      <c r="B159" s="231" t="s">
        <v>344</v>
      </c>
      <c r="C159" s="233">
        <v>127.86</v>
      </c>
    </row>
    <row r="160" spans="1:3">
      <c r="A160" s="231" t="s">
        <v>345</v>
      </c>
      <c r="B160" s="231" t="s">
        <v>346</v>
      </c>
      <c r="C160" s="233">
        <v>127.86</v>
      </c>
    </row>
    <row r="161" spans="1:3">
      <c r="A161" s="231" t="s">
        <v>347</v>
      </c>
      <c r="B161" s="231" t="s">
        <v>348</v>
      </c>
      <c r="C161" s="233">
        <v>1912.43</v>
      </c>
    </row>
    <row r="162" spans="1:3">
      <c r="A162" s="231" t="s">
        <v>349</v>
      </c>
      <c r="B162" s="231" t="s">
        <v>78</v>
      </c>
      <c r="C162" s="233">
        <v>1771.85</v>
      </c>
    </row>
    <row r="163" spans="1:3">
      <c r="A163" s="231" t="s">
        <v>350</v>
      </c>
      <c r="B163" s="231" t="s">
        <v>351</v>
      </c>
      <c r="C163" s="233">
        <v>140.58</v>
      </c>
    </row>
    <row r="164" spans="1:3">
      <c r="A164" s="231" t="s">
        <v>352</v>
      </c>
      <c r="B164" s="231" t="s">
        <v>353</v>
      </c>
      <c r="C164" s="233">
        <v>877.536</v>
      </c>
    </row>
    <row r="165" spans="1:3">
      <c r="A165" s="231" t="s">
        <v>354</v>
      </c>
      <c r="B165" s="231" t="s">
        <v>355</v>
      </c>
      <c r="C165" s="233">
        <v>600</v>
      </c>
    </row>
    <row r="166" ht="13.5" spans="1:3">
      <c r="A166" s="231" t="s">
        <v>356</v>
      </c>
      <c r="B166" s="231" t="s">
        <v>353</v>
      </c>
      <c r="C166" s="233">
        <v>277.536</v>
      </c>
    </row>
    <row r="167" ht="13.5" spans="1:3">
      <c r="A167" s="231" t="s">
        <v>357</v>
      </c>
      <c r="B167" s="231" t="s">
        <v>42</v>
      </c>
      <c r="C167" s="233">
        <v>78051.961317</v>
      </c>
    </row>
    <row r="168" ht="13.5" spans="1:3">
      <c r="A168" s="231" t="s">
        <v>358</v>
      </c>
      <c r="B168" s="231" t="s">
        <v>359</v>
      </c>
      <c r="C168" s="233">
        <v>3950.27</v>
      </c>
    </row>
    <row r="169" spans="1:3">
      <c r="A169" s="231" t="s">
        <v>360</v>
      </c>
      <c r="B169" s="231" t="s">
        <v>78</v>
      </c>
      <c r="C169" s="233">
        <v>906.45</v>
      </c>
    </row>
    <row r="170" spans="1:3">
      <c r="A170" s="231" t="s">
        <v>361</v>
      </c>
      <c r="B170" s="231" t="s">
        <v>362</v>
      </c>
      <c r="C170" s="233">
        <v>2102.9</v>
      </c>
    </row>
    <row r="171" spans="1:3">
      <c r="A171" s="231" t="s">
        <v>363</v>
      </c>
      <c r="B171" s="231" t="s">
        <v>364</v>
      </c>
      <c r="C171" s="233">
        <v>5</v>
      </c>
    </row>
    <row r="172" spans="1:3">
      <c r="A172" s="231" t="s">
        <v>365</v>
      </c>
      <c r="B172" s="231" t="s">
        <v>366</v>
      </c>
      <c r="C172" s="233">
        <v>929.92</v>
      </c>
    </row>
    <row r="173" spans="1:3">
      <c r="A173" s="231" t="s">
        <v>367</v>
      </c>
      <c r="B173" s="231" t="s">
        <v>368</v>
      </c>
      <c r="C173" s="233">
        <v>6</v>
      </c>
    </row>
    <row r="174" spans="1:3">
      <c r="A174" s="231" t="s">
        <v>369</v>
      </c>
      <c r="B174" s="231" t="s">
        <v>370</v>
      </c>
      <c r="C174" s="233">
        <v>702.03</v>
      </c>
    </row>
    <row r="175" spans="1:3">
      <c r="A175" s="231" t="s">
        <v>371</v>
      </c>
      <c r="B175" s="231" t="s">
        <v>78</v>
      </c>
      <c r="C175" s="233">
        <v>678.03</v>
      </c>
    </row>
    <row r="176" spans="1:3">
      <c r="A176" s="231" t="s">
        <v>372</v>
      </c>
      <c r="B176" s="231" t="s">
        <v>134</v>
      </c>
      <c r="C176" s="233">
        <v>2</v>
      </c>
    </row>
    <row r="177" spans="1:3">
      <c r="A177" s="231" t="s">
        <v>373</v>
      </c>
      <c r="B177" s="231" t="s">
        <v>374</v>
      </c>
      <c r="C177" s="233">
        <v>2</v>
      </c>
    </row>
    <row r="178" spans="1:3">
      <c r="A178" s="231" t="s">
        <v>375</v>
      </c>
      <c r="B178" s="231" t="s">
        <v>376</v>
      </c>
      <c r="C178" s="233">
        <v>3</v>
      </c>
    </row>
    <row r="179" spans="1:3">
      <c r="A179" s="231" t="s">
        <v>377</v>
      </c>
      <c r="B179" s="231" t="s">
        <v>378</v>
      </c>
      <c r="C179" s="233">
        <v>17</v>
      </c>
    </row>
    <row r="180" spans="1:3">
      <c r="A180" s="231" t="s">
        <v>379</v>
      </c>
      <c r="B180" s="231" t="s">
        <v>380</v>
      </c>
      <c r="C180" s="233">
        <v>35064.336688</v>
      </c>
    </row>
    <row r="181" spans="1:3">
      <c r="A181" s="231" t="s">
        <v>381</v>
      </c>
      <c r="B181" s="231" t="s">
        <v>382</v>
      </c>
      <c r="C181" s="233">
        <v>9040.44</v>
      </c>
    </row>
    <row r="182" spans="1:3">
      <c r="A182" s="231" t="s">
        <v>383</v>
      </c>
      <c r="B182" s="231" t="s">
        <v>384</v>
      </c>
      <c r="C182" s="233">
        <v>5916.97</v>
      </c>
    </row>
    <row r="183" spans="1:3">
      <c r="A183" s="231" t="s">
        <v>385</v>
      </c>
      <c r="B183" s="231" t="s">
        <v>386</v>
      </c>
      <c r="C183" s="233">
        <v>5142.926688</v>
      </c>
    </row>
    <row r="184" spans="1:3">
      <c r="A184" s="231" t="s">
        <v>387</v>
      </c>
      <c r="B184" s="231" t="s">
        <v>388</v>
      </c>
      <c r="C184" s="233">
        <v>2500</v>
      </c>
    </row>
    <row r="185" spans="1:3">
      <c r="A185" s="231" t="s">
        <v>389</v>
      </c>
      <c r="B185" s="231" t="s">
        <v>390</v>
      </c>
      <c r="C185" s="233">
        <v>12464</v>
      </c>
    </row>
    <row r="186" spans="1:3">
      <c r="A186" s="231" t="s">
        <v>391</v>
      </c>
      <c r="B186" s="231" t="s">
        <v>392</v>
      </c>
      <c r="C186" s="233">
        <v>1215.6</v>
      </c>
    </row>
    <row r="187" spans="1:3">
      <c r="A187" s="231" t="s">
        <v>393</v>
      </c>
      <c r="B187" s="231" t="s">
        <v>394</v>
      </c>
      <c r="C187" s="233">
        <v>10</v>
      </c>
    </row>
    <row r="188" spans="1:3">
      <c r="A188" s="231" t="s">
        <v>395</v>
      </c>
      <c r="B188" s="231" t="s">
        <v>396</v>
      </c>
      <c r="C188" s="233">
        <v>20</v>
      </c>
    </row>
    <row r="189" spans="1:3">
      <c r="A189" s="231" t="s">
        <v>397</v>
      </c>
      <c r="B189" s="231" t="s">
        <v>398</v>
      </c>
      <c r="C189" s="233">
        <v>1185.6</v>
      </c>
    </row>
    <row r="190" spans="1:3">
      <c r="A190" s="231" t="s">
        <v>399</v>
      </c>
      <c r="B190" s="231" t="s">
        <v>400</v>
      </c>
      <c r="C190" s="233">
        <v>4893.122</v>
      </c>
    </row>
    <row r="191" spans="1:3">
      <c r="A191" s="231" t="s">
        <v>401</v>
      </c>
      <c r="B191" s="231" t="s">
        <v>402</v>
      </c>
      <c r="C191" s="233">
        <v>1591.6</v>
      </c>
    </row>
    <row r="192" spans="1:3">
      <c r="A192" s="231" t="s">
        <v>403</v>
      </c>
      <c r="B192" s="231" t="s">
        <v>404</v>
      </c>
      <c r="C192" s="233">
        <v>560.2</v>
      </c>
    </row>
    <row r="193" spans="1:3">
      <c r="A193" s="231" t="s">
        <v>405</v>
      </c>
      <c r="B193" s="231" t="s">
        <v>406</v>
      </c>
      <c r="C193" s="233">
        <v>1983.1</v>
      </c>
    </row>
    <row r="194" spans="1:3">
      <c r="A194" s="231" t="s">
        <v>407</v>
      </c>
      <c r="B194" s="231" t="s">
        <v>408</v>
      </c>
      <c r="C194" s="233">
        <v>627.3</v>
      </c>
    </row>
    <row r="195" spans="1:3">
      <c r="A195" s="231" t="s">
        <v>409</v>
      </c>
      <c r="B195" s="231" t="s">
        <v>410</v>
      </c>
      <c r="C195" s="233">
        <v>130.622</v>
      </c>
    </row>
    <row r="196" spans="1:3">
      <c r="A196" s="231" t="s">
        <v>411</v>
      </c>
      <c r="B196" s="231" t="s">
        <v>412</v>
      </c>
      <c r="C196" s="233">
        <v>1619.342629</v>
      </c>
    </row>
    <row r="197" spans="1:3">
      <c r="A197" s="231" t="s">
        <v>413</v>
      </c>
      <c r="B197" s="231" t="s">
        <v>414</v>
      </c>
      <c r="C197" s="233">
        <v>806.847967</v>
      </c>
    </row>
    <row r="198" spans="1:3">
      <c r="A198" s="231" t="s">
        <v>415</v>
      </c>
      <c r="B198" s="231" t="s">
        <v>416</v>
      </c>
      <c r="C198" s="233">
        <v>545.349396</v>
      </c>
    </row>
    <row r="199" spans="1:3">
      <c r="A199" s="231" t="s">
        <v>417</v>
      </c>
      <c r="B199" s="231" t="s">
        <v>418</v>
      </c>
      <c r="C199" s="233">
        <v>100.705266</v>
      </c>
    </row>
    <row r="200" spans="1:3">
      <c r="A200" s="231" t="s">
        <v>419</v>
      </c>
      <c r="B200" s="231" t="s">
        <v>420</v>
      </c>
      <c r="C200" s="233">
        <v>16.34</v>
      </c>
    </row>
    <row r="201" spans="1:3">
      <c r="A201" s="231" t="s">
        <v>421</v>
      </c>
      <c r="B201" s="231" t="s">
        <v>422</v>
      </c>
      <c r="C201" s="233">
        <v>150.1</v>
      </c>
    </row>
    <row r="202" spans="1:3">
      <c r="A202" s="231" t="s">
        <v>423</v>
      </c>
      <c r="B202" s="231" t="s">
        <v>424</v>
      </c>
      <c r="C202" s="233">
        <v>1690.12</v>
      </c>
    </row>
    <row r="203" spans="1:3">
      <c r="A203" s="231" t="s">
        <v>425</v>
      </c>
      <c r="B203" s="231" t="s">
        <v>426</v>
      </c>
      <c r="C203" s="233">
        <v>167.38</v>
      </c>
    </row>
    <row r="204" spans="1:3">
      <c r="A204" s="231" t="s">
        <v>427</v>
      </c>
      <c r="B204" s="231" t="s">
        <v>428</v>
      </c>
      <c r="C204" s="233">
        <v>280.97</v>
      </c>
    </row>
    <row r="205" spans="1:3">
      <c r="A205" s="231" t="s">
        <v>429</v>
      </c>
      <c r="B205" s="231" t="s">
        <v>430</v>
      </c>
      <c r="C205" s="233">
        <v>1100</v>
      </c>
    </row>
    <row r="206" spans="1:3">
      <c r="A206" s="231" t="s">
        <v>431</v>
      </c>
      <c r="B206" s="231" t="s">
        <v>432</v>
      </c>
      <c r="C206" s="233">
        <v>141.77</v>
      </c>
    </row>
    <row r="207" spans="1:3">
      <c r="A207" s="231" t="s">
        <v>433</v>
      </c>
      <c r="B207" s="231" t="s">
        <v>434</v>
      </c>
      <c r="C207" s="233">
        <v>2241.17</v>
      </c>
    </row>
    <row r="208" spans="1:3">
      <c r="A208" s="231" t="s">
        <v>435</v>
      </c>
      <c r="B208" s="231" t="s">
        <v>78</v>
      </c>
      <c r="C208" s="233">
        <v>250.86</v>
      </c>
    </row>
    <row r="209" spans="1:3">
      <c r="A209" s="231" t="s">
        <v>436</v>
      </c>
      <c r="B209" s="231" t="s">
        <v>437</v>
      </c>
      <c r="C209" s="233">
        <v>91.19</v>
      </c>
    </row>
    <row r="210" spans="1:3">
      <c r="A210" s="231" t="s">
        <v>438</v>
      </c>
      <c r="B210" s="231" t="s">
        <v>439</v>
      </c>
      <c r="C210" s="233">
        <v>100.85</v>
      </c>
    </row>
    <row r="211" spans="1:3">
      <c r="A211" s="231" t="s">
        <v>440</v>
      </c>
      <c r="B211" s="231" t="s">
        <v>441</v>
      </c>
      <c r="C211" s="233">
        <v>1641.72</v>
      </c>
    </row>
    <row r="212" spans="1:3">
      <c r="A212" s="231" t="s">
        <v>442</v>
      </c>
      <c r="B212" s="231" t="s">
        <v>443</v>
      </c>
      <c r="C212" s="233">
        <v>156.55</v>
      </c>
    </row>
    <row r="213" spans="1:3">
      <c r="A213" s="231" t="s">
        <v>444</v>
      </c>
      <c r="B213" s="231" t="s">
        <v>445</v>
      </c>
      <c r="C213" s="233">
        <v>111.95</v>
      </c>
    </row>
    <row r="214" spans="1:3">
      <c r="A214" s="231" t="s">
        <v>446</v>
      </c>
      <c r="B214" s="231" t="s">
        <v>78</v>
      </c>
      <c r="C214" s="233">
        <v>111.95</v>
      </c>
    </row>
    <row r="215" spans="1:3">
      <c r="A215" s="231" t="s">
        <v>447</v>
      </c>
      <c r="B215" s="231" t="s">
        <v>448</v>
      </c>
      <c r="C215" s="233">
        <v>3477.4</v>
      </c>
    </row>
    <row r="216" spans="1:3">
      <c r="A216" s="231" t="s">
        <v>449</v>
      </c>
      <c r="B216" s="231" t="s">
        <v>450</v>
      </c>
      <c r="C216" s="233">
        <v>251.4</v>
      </c>
    </row>
    <row r="217" spans="1:3">
      <c r="A217" s="231" t="s">
        <v>451</v>
      </c>
      <c r="B217" s="231" t="s">
        <v>452</v>
      </c>
      <c r="C217" s="233">
        <v>3226</v>
      </c>
    </row>
    <row r="218" spans="1:3">
      <c r="A218" s="231" t="s">
        <v>453</v>
      </c>
      <c r="B218" s="231" t="s">
        <v>454</v>
      </c>
      <c r="C218" s="233">
        <v>47.12</v>
      </c>
    </row>
    <row r="219" spans="1:3">
      <c r="A219" s="231" t="s">
        <v>455</v>
      </c>
      <c r="B219" s="231" t="s">
        <v>456</v>
      </c>
      <c r="C219" s="233">
        <v>12.72</v>
      </c>
    </row>
    <row r="220" spans="1:3">
      <c r="A220" s="231" t="s">
        <v>457</v>
      </c>
      <c r="B220" s="231" t="s">
        <v>458</v>
      </c>
      <c r="C220" s="233">
        <v>34.4</v>
      </c>
    </row>
    <row r="221" spans="1:3">
      <c r="A221" s="231" t="s">
        <v>459</v>
      </c>
      <c r="B221" s="231" t="s">
        <v>460</v>
      </c>
      <c r="C221" s="233">
        <v>3102.52</v>
      </c>
    </row>
    <row r="222" spans="1:3">
      <c r="A222" s="231" t="s">
        <v>461</v>
      </c>
      <c r="B222" s="231" t="s">
        <v>462</v>
      </c>
      <c r="C222" s="233">
        <v>18.3</v>
      </c>
    </row>
    <row r="223" spans="1:3">
      <c r="A223" s="231" t="s">
        <v>463</v>
      </c>
      <c r="B223" s="231" t="s">
        <v>464</v>
      </c>
      <c r="C223" s="233">
        <v>3084.22</v>
      </c>
    </row>
    <row r="224" spans="1:3">
      <c r="A224" s="231" t="s">
        <v>465</v>
      </c>
      <c r="B224" s="231" t="s">
        <v>466</v>
      </c>
      <c r="C224" s="233">
        <v>27.21</v>
      </c>
    </row>
    <row r="225" spans="1:3">
      <c r="A225" s="231" t="s">
        <v>467</v>
      </c>
      <c r="B225" s="231" t="s">
        <v>468</v>
      </c>
      <c r="C225" s="233">
        <v>26.73</v>
      </c>
    </row>
    <row r="226" spans="1:3">
      <c r="A226" s="231" t="s">
        <v>469</v>
      </c>
      <c r="B226" s="231" t="s">
        <v>470</v>
      </c>
      <c r="C226" s="233">
        <v>19229</v>
      </c>
    </row>
    <row r="227" spans="1:3">
      <c r="A227" s="231" t="s">
        <v>471</v>
      </c>
      <c r="B227" s="231" t="s">
        <v>472</v>
      </c>
      <c r="C227" s="233">
        <v>19229</v>
      </c>
    </row>
    <row r="228" spans="1:3">
      <c r="A228" s="231" t="s">
        <v>473</v>
      </c>
      <c r="B228" s="231" t="s">
        <v>474</v>
      </c>
      <c r="C228" s="233">
        <v>656.77</v>
      </c>
    </row>
    <row r="229" spans="1:3">
      <c r="A229" s="231" t="s">
        <v>475</v>
      </c>
      <c r="B229" s="231" t="s">
        <v>78</v>
      </c>
      <c r="C229" s="233">
        <v>396.67</v>
      </c>
    </row>
    <row r="230" spans="1:3">
      <c r="A230" s="231" t="s">
        <v>476</v>
      </c>
      <c r="B230" s="231" t="s">
        <v>477</v>
      </c>
      <c r="C230" s="233">
        <v>142.5</v>
      </c>
    </row>
    <row r="231" spans="1:3">
      <c r="A231" s="231" t="s">
        <v>478</v>
      </c>
      <c r="B231" s="231" t="s">
        <v>479</v>
      </c>
      <c r="C231" s="233">
        <v>117.6</v>
      </c>
    </row>
    <row r="232" spans="1:3">
      <c r="A232" s="231" t="s">
        <v>480</v>
      </c>
      <c r="B232" s="231" t="s">
        <v>481</v>
      </c>
      <c r="C232" s="233">
        <v>20</v>
      </c>
    </row>
    <row r="233" spans="1:3">
      <c r="A233" s="231" t="s">
        <v>482</v>
      </c>
      <c r="B233" s="231" t="s">
        <v>483</v>
      </c>
      <c r="C233" s="233">
        <v>20</v>
      </c>
    </row>
    <row r="234" spans="1:3">
      <c r="A234" s="231" t="s">
        <v>484</v>
      </c>
      <c r="B234" s="231" t="s">
        <v>485</v>
      </c>
      <c r="C234" s="233">
        <v>4</v>
      </c>
    </row>
    <row r="235" ht="13.5" spans="1:3">
      <c r="A235" s="231" t="s">
        <v>486</v>
      </c>
      <c r="B235" s="231" t="s">
        <v>485</v>
      </c>
      <c r="C235" s="233">
        <v>4</v>
      </c>
    </row>
    <row r="236" ht="13.5" spans="1:3">
      <c r="A236" s="231" t="s">
        <v>487</v>
      </c>
      <c r="B236" s="231" t="s">
        <v>43</v>
      </c>
      <c r="C236" s="233">
        <v>36612.237705</v>
      </c>
    </row>
    <row r="237" ht="13.5" spans="1:3">
      <c r="A237" s="231" t="s">
        <v>488</v>
      </c>
      <c r="B237" s="231" t="s">
        <v>489</v>
      </c>
      <c r="C237" s="233">
        <v>1851.48</v>
      </c>
    </row>
    <row r="238" spans="1:3">
      <c r="A238" s="231" t="s">
        <v>490</v>
      </c>
      <c r="B238" s="231" t="s">
        <v>78</v>
      </c>
      <c r="C238" s="233">
        <v>1202.95</v>
      </c>
    </row>
    <row r="239" spans="1:3">
      <c r="A239" s="231" t="s">
        <v>491</v>
      </c>
      <c r="B239" s="231" t="s">
        <v>492</v>
      </c>
      <c r="C239" s="233">
        <v>648.53</v>
      </c>
    </row>
    <row r="240" spans="1:3">
      <c r="A240" s="231" t="s">
        <v>493</v>
      </c>
      <c r="B240" s="231" t="s">
        <v>494</v>
      </c>
      <c r="C240" s="233">
        <v>5031.4</v>
      </c>
    </row>
    <row r="241" spans="1:3">
      <c r="A241" s="231" t="s">
        <v>495</v>
      </c>
      <c r="B241" s="231" t="s">
        <v>496</v>
      </c>
      <c r="C241" s="233">
        <v>2617.72</v>
      </c>
    </row>
    <row r="242" spans="1:3">
      <c r="A242" s="231" t="s">
        <v>497</v>
      </c>
      <c r="B242" s="231" t="s">
        <v>498</v>
      </c>
      <c r="C242" s="233">
        <v>1797.63</v>
      </c>
    </row>
    <row r="243" spans="1:3">
      <c r="A243" s="231" t="s">
        <v>499</v>
      </c>
      <c r="B243" s="231" t="s">
        <v>500</v>
      </c>
      <c r="C243" s="233">
        <v>1.65</v>
      </c>
    </row>
    <row r="244" spans="1:3">
      <c r="A244" s="231" t="s">
        <v>501</v>
      </c>
      <c r="B244" s="231" t="s">
        <v>502</v>
      </c>
      <c r="C244" s="233">
        <v>614.4</v>
      </c>
    </row>
    <row r="245" spans="1:3">
      <c r="A245" s="231" t="s">
        <v>503</v>
      </c>
      <c r="B245" s="231" t="s">
        <v>504</v>
      </c>
      <c r="C245" s="233">
        <v>8041.469385</v>
      </c>
    </row>
    <row r="246" spans="1:3">
      <c r="A246" s="231" t="s">
        <v>505</v>
      </c>
      <c r="B246" s="231" t="s">
        <v>506</v>
      </c>
      <c r="C246" s="233">
        <v>7327.199385</v>
      </c>
    </row>
    <row r="247" spans="1:3">
      <c r="A247" s="231" t="s">
        <v>507</v>
      </c>
      <c r="B247" s="231" t="s">
        <v>508</v>
      </c>
      <c r="C247" s="233">
        <v>714.27</v>
      </c>
    </row>
    <row r="248" spans="1:3">
      <c r="A248" s="231" t="s">
        <v>509</v>
      </c>
      <c r="B248" s="231" t="s">
        <v>510</v>
      </c>
      <c r="C248" s="233">
        <v>9471.691439</v>
      </c>
    </row>
    <row r="249" spans="1:3">
      <c r="A249" s="231" t="s">
        <v>511</v>
      </c>
      <c r="B249" s="231" t="s">
        <v>512</v>
      </c>
      <c r="C249" s="233">
        <v>2170.59</v>
      </c>
    </row>
    <row r="250" spans="1:3">
      <c r="A250" s="231" t="s">
        <v>513</v>
      </c>
      <c r="B250" s="231" t="s">
        <v>514</v>
      </c>
      <c r="C250" s="233">
        <v>42.38</v>
      </c>
    </row>
    <row r="251" spans="1:3">
      <c r="A251" s="231" t="s">
        <v>515</v>
      </c>
      <c r="B251" s="231" t="s">
        <v>516</v>
      </c>
      <c r="C251" s="233">
        <v>1074.01</v>
      </c>
    </row>
    <row r="252" spans="1:3">
      <c r="A252" s="231" t="s">
        <v>517</v>
      </c>
      <c r="B252" s="231" t="s">
        <v>518</v>
      </c>
      <c r="C252" s="233">
        <v>3833.18</v>
      </c>
    </row>
    <row r="253" spans="1:3">
      <c r="A253" s="231" t="s">
        <v>519</v>
      </c>
      <c r="B253" s="231" t="s">
        <v>520</v>
      </c>
      <c r="C253" s="233">
        <v>142</v>
      </c>
    </row>
    <row r="254" spans="1:3">
      <c r="A254" s="231" t="s">
        <v>521</v>
      </c>
      <c r="B254" s="231" t="s">
        <v>522</v>
      </c>
      <c r="C254" s="233">
        <v>2049.331439</v>
      </c>
    </row>
    <row r="255" spans="1:3">
      <c r="A255" s="231" t="s">
        <v>523</v>
      </c>
      <c r="B255" s="231" t="s">
        <v>524</v>
      </c>
      <c r="C255" s="233">
        <v>160.2</v>
      </c>
    </row>
    <row r="256" spans="1:3">
      <c r="A256" s="231" t="s">
        <v>525</v>
      </c>
      <c r="B256" s="231" t="s">
        <v>526</v>
      </c>
      <c r="C256" s="233">
        <v>2260.97</v>
      </c>
    </row>
    <row r="257" spans="1:3">
      <c r="A257" s="231" t="s">
        <v>527</v>
      </c>
      <c r="B257" s="231" t="s">
        <v>528</v>
      </c>
      <c r="C257" s="233">
        <v>23.68</v>
      </c>
    </row>
    <row r="258" spans="1:3">
      <c r="A258" s="231" t="s">
        <v>529</v>
      </c>
      <c r="B258" s="231" t="s">
        <v>530</v>
      </c>
      <c r="C258" s="233">
        <v>1557.29</v>
      </c>
    </row>
    <row r="259" spans="1:3">
      <c r="A259" s="231" t="s">
        <v>531</v>
      </c>
      <c r="B259" s="231" t="s">
        <v>532</v>
      </c>
      <c r="C259" s="233">
        <v>680</v>
      </c>
    </row>
    <row r="260" spans="1:3">
      <c r="A260" s="231" t="s">
        <v>533</v>
      </c>
      <c r="B260" s="231" t="s">
        <v>534</v>
      </c>
      <c r="C260" s="233">
        <v>2023.536881</v>
      </c>
    </row>
    <row r="261" spans="1:3">
      <c r="A261" s="231" t="s">
        <v>535</v>
      </c>
      <c r="B261" s="231" t="s">
        <v>536</v>
      </c>
      <c r="C261" s="233">
        <v>1782.006881</v>
      </c>
    </row>
    <row r="262" spans="1:3">
      <c r="A262" s="231" t="s">
        <v>537</v>
      </c>
      <c r="B262" s="231" t="s">
        <v>538</v>
      </c>
      <c r="C262" s="233">
        <v>241.53</v>
      </c>
    </row>
    <row r="263" spans="1:3">
      <c r="A263" s="231" t="s">
        <v>539</v>
      </c>
      <c r="B263" s="231" t="s">
        <v>540</v>
      </c>
      <c r="C263" s="233">
        <v>4386</v>
      </c>
    </row>
    <row r="264" spans="1:3">
      <c r="A264" s="231" t="s">
        <v>541</v>
      </c>
      <c r="B264" s="231" t="s">
        <v>542</v>
      </c>
      <c r="C264" s="233">
        <v>4386</v>
      </c>
    </row>
    <row r="265" spans="1:3">
      <c r="A265" s="231" t="s">
        <v>543</v>
      </c>
      <c r="B265" s="231" t="s">
        <v>544</v>
      </c>
      <c r="C265" s="233">
        <v>562</v>
      </c>
    </row>
    <row r="266" spans="1:3">
      <c r="A266" s="231" t="s">
        <v>545</v>
      </c>
      <c r="B266" s="231" t="s">
        <v>546</v>
      </c>
      <c r="C266" s="233">
        <v>562</v>
      </c>
    </row>
    <row r="267" spans="1:3">
      <c r="A267" s="231" t="s">
        <v>547</v>
      </c>
      <c r="B267" s="231" t="s">
        <v>548</v>
      </c>
      <c r="C267" s="233">
        <v>268.2</v>
      </c>
    </row>
    <row r="268" spans="1:3">
      <c r="A268" s="231" t="s">
        <v>549</v>
      </c>
      <c r="B268" s="231" t="s">
        <v>550</v>
      </c>
      <c r="C268" s="233">
        <v>268.2</v>
      </c>
    </row>
    <row r="269" spans="1:3">
      <c r="A269" s="231" t="s">
        <v>551</v>
      </c>
      <c r="B269" s="231" t="s">
        <v>552</v>
      </c>
      <c r="C269" s="233">
        <v>1391.07</v>
      </c>
    </row>
    <row r="270" spans="1:3">
      <c r="A270" s="231" t="s">
        <v>553</v>
      </c>
      <c r="B270" s="231" t="s">
        <v>78</v>
      </c>
      <c r="C270" s="233">
        <v>259.34</v>
      </c>
    </row>
    <row r="271" spans="1:3">
      <c r="A271" s="231" t="s">
        <v>554</v>
      </c>
      <c r="B271" s="231" t="s">
        <v>134</v>
      </c>
      <c r="C271" s="233">
        <v>390</v>
      </c>
    </row>
    <row r="272" spans="1:3">
      <c r="A272" s="231" t="s">
        <v>555</v>
      </c>
      <c r="B272" s="231" t="s">
        <v>556</v>
      </c>
      <c r="C272" s="233">
        <v>61</v>
      </c>
    </row>
    <row r="273" spans="1:3">
      <c r="A273" s="231" t="s">
        <v>557</v>
      </c>
      <c r="B273" s="231" t="s">
        <v>558</v>
      </c>
      <c r="C273" s="233">
        <v>9</v>
      </c>
    </row>
    <row r="274" spans="1:3">
      <c r="A274" s="231" t="s">
        <v>559</v>
      </c>
      <c r="B274" s="231" t="s">
        <v>92</v>
      </c>
      <c r="C274" s="233">
        <v>651.11</v>
      </c>
    </row>
    <row r="275" spans="1:3">
      <c r="A275" s="231" t="s">
        <v>560</v>
      </c>
      <c r="B275" s="231" t="s">
        <v>561</v>
      </c>
      <c r="C275" s="233">
        <v>20.62</v>
      </c>
    </row>
    <row r="276" spans="1:3">
      <c r="A276" s="231" t="s">
        <v>562</v>
      </c>
      <c r="B276" s="231" t="s">
        <v>563</v>
      </c>
      <c r="C276" s="233">
        <v>1066.42</v>
      </c>
    </row>
    <row r="277" spans="1:3">
      <c r="A277" s="231" t="s">
        <v>564</v>
      </c>
      <c r="B277" s="231" t="s">
        <v>563</v>
      </c>
      <c r="C277" s="233">
        <v>1066.42</v>
      </c>
    </row>
    <row r="278" spans="1:3">
      <c r="A278" s="231" t="s">
        <v>565</v>
      </c>
      <c r="B278" s="231" t="s">
        <v>566</v>
      </c>
      <c r="C278" s="233">
        <v>258</v>
      </c>
    </row>
    <row r="279" spans="1:3">
      <c r="A279" s="231" t="s">
        <v>567</v>
      </c>
      <c r="B279" s="231" t="s">
        <v>568</v>
      </c>
      <c r="C279" s="233">
        <v>150</v>
      </c>
    </row>
    <row r="280" ht="13.5" spans="1:3">
      <c r="A280" s="231" t="s">
        <v>569</v>
      </c>
      <c r="B280" s="231" t="s">
        <v>570</v>
      </c>
      <c r="C280" s="233">
        <v>108</v>
      </c>
    </row>
    <row r="281" ht="13.5" spans="1:3">
      <c r="A281" s="231" t="s">
        <v>571</v>
      </c>
      <c r="B281" s="231" t="s">
        <v>44</v>
      </c>
      <c r="C281" s="233">
        <v>4473.748852</v>
      </c>
    </row>
    <row r="282" ht="13.5" spans="1:3">
      <c r="A282" s="231" t="s">
        <v>572</v>
      </c>
      <c r="B282" s="231" t="s">
        <v>573</v>
      </c>
      <c r="C282" s="233">
        <v>419.578852</v>
      </c>
    </row>
    <row r="283" spans="1:3">
      <c r="A283" s="231" t="s">
        <v>574</v>
      </c>
      <c r="B283" s="231" t="s">
        <v>78</v>
      </c>
      <c r="C283" s="233">
        <v>404.578852</v>
      </c>
    </row>
    <row r="284" spans="1:3">
      <c r="A284" s="231" t="s">
        <v>575</v>
      </c>
      <c r="B284" s="231" t="s">
        <v>576</v>
      </c>
      <c r="C284" s="233">
        <v>5</v>
      </c>
    </row>
    <row r="285" spans="1:3">
      <c r="A285" s="231" t="s">
        <v>577</v>
      </c>
      <c r="B285" s="231" t="s">
        <v>578</v>
      </c>
      <c r="C285" s="233">
        <v>10</v>
      </c>
    </row>
    <row r="286" spans="1:3">
      <c r="A286" s="231" t="s">
        <v>579</v>
      </c>
      <c r="B286" s="231" t="s">
        <v>580</v>
      </c>
      <c r="C286" s="233">
        <v>3845</v>
      </c>
    </row>
    <row r="287" spans="1:3">
      <c r="A287" s="231" t="s">
        <v>581</v>
      </c>
      <c r="B287" s="231" t="s">
        <v>582</v>
      </c>
      <c r="C287" s="233">
        <v>3695</v>
      </c>
    </row>
    <row r="288" spans="1:3">
      <c r="A288" s="231" t="s">
        <v>583</v>
      </c>
      <c r="B288" s="231" t="s">
        <v>584</v>
      </c>
      <c r="C288" s="233">
        <v>150</v>
      </c>
    </row>
    <row r="289" spans="1:3">
      <c r="A289" s="231" t="s">
        <v>585</v>
      </c>
      <c r="B289" s="231" t="s">
        <v>586</v>
      </c>
      <c r="C289" s="233">
        <v>209.17</v>
      </c>
    </row>
    <row r="290" spans="1:3">
      <c r="A290" s="231" t="s">
        <v>587</v>
      </c>
      <c r="B290" s="231" t="s">
        <v>588</v>
      </c>
      <c r="C290" s="233">
        <v>159.17</v>
      </c>
    </row>
    <row r="291" ht="13.5" spans="1:3">
      <c r="A291" s="231" t="s">
        <v>589</v>
      </c>
      <c r="B291" s="231" t="s">
        <v>590</v>
      </c>
      <c r="C291" s="233">
        <v>50</v>
      </c>
    </row>
    <row r="292" ht="13.5" spans="1:3">
      <c r="A292" s="231" t="s">
        <v>591</v>
      </c>
      <c r="B292" s="231" t="s">
        <v>45</v>
      </c>
      <c r="C292" s="233">
        <v>76871.402018</v>
      </c>
    </row>
    <row r="293" ht="13.5" spans="1:3">
      <c r="A293" s="231" t="s">
        <v>592</v>
      </c>
      <c r="B293" s="231" t="s">
        <v>593</v>
      </c>
      <c r="C293" s="233">
        <v>8370.854</v>
      </c>
    </row>
    <row r="294" spans="1:3">
      <c r="A294" s="231" t="s">
        <v>594</v>
      </c>
      <c r="B294" s="231" t="s">
        <v>78</v>
      </c>
      <c r="C294" s="233">
        <v>8355.854</v>
      </c>
    </row>
    <row r="295" spans="1:3">
      <c r="A295" s="231" t="s">
        <v>595</v>
      </c>
      <c r="B295" s="231" t="s">
        <v>596</v>
      </c>
      <c r="C295" s="233">
        <v>15</v>
      </c>
    </row>
    <row r="296" spans="1:3">
      <c r="A296" s="231" t="s">
        <v>597</v>
      </c>
      <c r="B296" s="231" t="s">
        <v>598</v>
      </c>
      <c r="C296" s="233">
        <v>200</v>
      </c>
    </row>
    <row r="297" spans="1:3">
      <c r="A297" s="231" t="s">
        <v>599</v>
      </c>
      <c r="B297" s="231" t="s">
        <v>598</v>
      </c>
      <c r="C297" s="233">
        <v>200</v>
      </c>
    </row>
    <row r="298" spans="1:3">
      <c r="A298" s="231" t="s">
        <v>600</v>
      </c>
      <c r="B298" s="231" t="s">
        <v>601</v>
      </c>
      <c r="C298" s="233">
        <v>63156.848018</v>
      </c>
    </row>
    <row r="299" spans="1:3">
      <c r="A299" s="231" t="s">
        <v>602</v>
      </c>
      <c r="B299" s="231" t="s">
        <v>603</v>
      </c>
      <c r="C299" s="233">
        <v>26379.848018</v>
      </c>
    </row>
    <row r="300" spans="1:3">
      <c r="A300" s="231" t="s">
        <v>604</v>
      </c>
      <c r="B300" s="231" t="s">
        <v>605</v>
      </c>
      <c r="C300" s="233">
        <v>36777</v>
      </c>
    </row>
    <row r="301" spans="1:3">
      <c r="A301" s="231" t="s">
        <v>606</v>
      </c>
      <c r="B301" s="231" t="s">
        <v>607</v>
      </c>
      <c r="C301" s="233">
        <v>5143.7</v>
      </c>
    </row>
    <row r="302" ht="13.5" spans="1:3">
      <c r="A302" s="231" t="s">
        <v>608</v>
      </c>
      <c r="B302" s="231" t="s">
        <v>607</v>
      </c>
      <c r="C302" s="233">
        <v>5143.7</v>
      </c>
    </row>
    <row r="303" ht="13.5" spans="1:3">
      <c r="A303" s="231" t="s">
        <v>609</v>
      </c>
      <c r="B303" s="231" t="s">
        <v>46</v>
      </c>
      <c r="C303" s="233">
        <v>49676.566357</v>
      </c>
    </row>
    <row r="304" ht="13.5" spans="1:3">
      <c r="A304" s="231" t="s">
        <v>610</v>
      </c>
      <c r="B304" s="231" t="s">
        <v>611</v>
      </c>
      <c r="C304" s="233">
        <v>24193.838881</v>
      </c>
    </row>
    <row r="305" spans="1:3">
      <c r="A305" s="231" t="s">
        <v>612</v>
      </c>
      <c r="B305" s="231" t="s">
        <v>78</v>
      </c>
      <c r="C305" s="233">
        <v>4108.58</v>
      </c>
    </row>
    <row r="306" spans="1:3">
      <c r="A306" s="231" t="s">
        <v>613</v>
      </c>
      <c r="B306" s="231" t="s">
        <v>92</v>
      </c>
      <c r="C306" s="233">
        <v>300</v>
      </c>
    </row>
    <row r="307" spans="1:3">
      <c r="A307" s="231" t="s">
        <v>614</v>
      </c>
      <c r="B307" s="231" t="s">
        <v>615</v>
      </c>
      <c r="C307" s="233">
        <v>454.37</v>
      </c>
    </row>
    <row r="308" spans="1:3">
      <c r="A308" s="231" t="s">
        <v>616</v>
      </c>
      <c r="B308" s="231" t="s">
        <v>617</v>
      </c>
      <c r="C308" s="233">
        <v>59.8912</v>
      </c>
    </row>
    <row r="309" spans="1:3">
      <c r="A309" s="231" t="s">
        <v>618</v>
      </c>
      <c r="B309" s="231" t="s">
        <v>619</v>
      </c>
      <c r="C309" s="233">
        <v>25</v>
      </c>
    </row>
    <row r="310" spans="1:3">
      <c r="A310" s="231" t="s">
        <v>620</v>
      </c>
      <c r="B310" s="231" t="s">
        <v>621</v>
      </c>
      <c r="C310" s="233">
        <v>52</v>
      </c>
    </row>
    <row r="311" spans="1:3">
      <c r="A311" s="231" t="s">
        <v>622</v>
      </c>
      <c r="B311" s="231" t="s">
        <v>623</v>
      </c>
      <c r="C311" s="233">
        <v>1763</v>
      </c>
    </row>
    <row r="312" spans="1:3">
      <c r="A312" s="231" t="s">
        <v>624</v>
      </c>
      <c r="B312" s="231" t="s">
        <v>625</v>
      </c>
      <c r="C312" s="233">
        <v>983.56</v>
      </c>
    </row>
    <row r="313" spans="1:3">
      <c r="A313" s="231" t="s">
        <v>626</v>
      </c>
      <c r="B313" s="231" t="s">
        <v>627</v>
      </c>
      <c r="C313" s="233">
        <v>1947.427269</v>
      </c>
    </row>
    <row r="314" spans="1:3">
      <c r="A314" s="231" t="s">
        <v>628</v>
      </c>
      <c r="B314" s="231" t="s">
        <v>629</v>
      </c>
      <c r="C314" s="233">
        <v>356.04</v>
      </c>
    </row>
    <row r="315" spans="1:3">
      <c r="A315" s="231" t="s">
        <v>630</v>
      </c>
      <c r="B315" s="231" t="s">
        <v>631</v>
      </c>
      <c r="C315" s="233">
        <v>5919.185</v>
      </c>
    </row>
    <row r="316" spans="1:3">
      <c r="A316" s="231" t="s">
        <v>632</v>
      </c>
      <c r="B316" s="231" t="s">
        <v>633</v>
      </c>
      <c r="C316" s="233">
        <v>68.785</v>
      </c>
    </row>
    <row r="317" spans="1:3">
      <c r="A317" s="231" t="s">
        <v>634</v>
      </c>
      <c r="B317" s="231" t="s">
        <v>635</v>
      </c>
      <c r="C317" s="233">
        <v>4600</v>
      </c>
    </row>
    <row r="318" spans="1:3">
      <c r="A318" s="231" t="s">
        <v>636</v>
      </c>
      <c r="B318" s="231" t="s">
        <v>637</v>
      </c>
      <c r="C318" s="233">
        <v>10.75089</v>
      </c>
    </row>
    <row r="319" spans="1:3">
      <c r="A319" s="231" t="s">
        <v>638</v>
      </c>
      <c r="B319" s="231" t="s">
        <v>639</v>
      </c>
      <c r="C319" s="233">
        <v>3539.049522</v>
      </c>
    </row>
    <row r="320" spans="1:3">
      <c r="A320" s="231" t="s">
        <v>640</v>
      </c>
      <c r="B320" s="231" t="s">
        <v>641</v>
      </c>
      <c r="C320" s="233">
        <v>6</v>
      </c>
    </row>
    <row r="321" spans="1:3">
      <c r="A321" s="231" t="s">
        <v>642</v>
      </c>
      <c r="B321" s="231" t="s">
        <v>643</v>
      </c>
      <c r="C321" s="233">
        <v>405.25</v>
      </c>
    </row>
    <row r="322" spans="1:3">
      <c r="A322" s="231" t="s">
        <v>644</v>
      </c>
      <c r="B322" s="231" t="s">
        <v>645</v>
      </c>
      <c r="C322" s="233">
        <v>256</v>
      </c>
    </row>
    <row r="323" spans="1:3">
      <c r="A323" s="231" t="s">
        <v>646</v>
      </c>
      <c r="B323" s="231" t="s">
        <v>647</v>
      </c>
      <c r="C323" s="233">
        <v>38.25</v>
      </c>
    </row>
    <row r="324" spans="1:3">
      <c r="A324" s="231" t="s">
        <v>648</v>
      </c>
      <c r="B324" s="231" t="s">
        <v>649</v>
      </c>
      <c r="C324" s="233">
        <v>1</v>
      </c>
    </row>
    <row r="325" spans="1:3">
      <c r="A325" s="231" t="s">
        <v>650</v>
      </c>
      <c r="B325" s="231" t="s">
        <v>651</v>
      </c>
      <c r="C325" s="233">
        <v>100</v>
      </c>
    </row>
    <row r="326" spans="1:3">
      <c r="A326" s="231" t="s">
        <v>652</v>
      </c>
      <c r="B326" s="231" t="s">
        <v>653</v>
      </c>
      <c r="C326" s="233">
        <v>10</v>
      </c>
    </row>
    <row r="327" spans="1:3">
      <c r="A327" s="231" t="s">
        <v>654</v>
      </c>
      <c r="B327" s="231" t="s">
        <v>655</v>
      </c>
      <c r="C327" s="233">
        <v>5202.790383</v>
      </c>
    </row>
    <row r="328" spans="1:3">
      <c r="A328" s="231" t="s">
        <v>656</v>
      </c>
      <c r="B328" s="231" t="s">
        <v>78</v>
      </c>
      <c r="C328" s="233">
        <v>1269.27</v>
      </c>
    </row>
    <row r="329" spans="1:3">
      <c r="A329" s="231" t="s">
        <v>657</v>
      </c>
      <c r="B329" s="231" t="s">
        <v>658</v>
      </c>
      <c r="C329" s="233">
        <v>1579.79</v>
      </c>
    </row>
    <row r="330" spans="1:3">
      <c r="A330" s="231" t="s">
        <v>659</v>
      </c>
      <c r="B330" s="231" t="s">
        <v>660</v>
      </c>
      <c r="C330" s="233">
        <v>12.84</v>
      </c>
    </row>
    <row r="331" spans="1:3">
      <c r="A331" s="231" t="s">
        <v>661</v>
      </c>
      <c r="B331" s="231" t="s">
        <v>662</v>
      </c>
      <c r="C331" s="233">
        <v>313.13</v>
      </c>
    </row>
    <row r="332" spans="1:3">
      <c r="A332" s="231" t="s">
        <v>663</v>
      </c>
      <c r="B332" s="231" t="s">
        <v>664</v>
      </c>
      <c r="C332" s="233">
        <v>175</v>
      </c>
    </row>
    <row r="333" spans="1:3">
      <c r="A333" s="231" t="s">
        <v>665</v>
      </c>
      <c r="B333" s="231" t="s">
        <v>666</v>
      </c>
      <c r="C333" s="233">
        <v>187.62</v>
      </c>
    </row>
    <row r="334" spans="1:3">
      <c r="A334" s="231" t="s">
        <v>667</v>
      </c>
      <c r="B334" s="231" t="s">
        <v>668</v>
      </c>
      <c r="C334" s="233">
        <v>1665.140383</v>
      </c>
    </row>
    <row r="335" spans="1:3">
      <c r="A335" s="231" t="s">
        <v>669</v>
      </c>
      <c r="B335" s="231" t="s">
        <v>670</v>
      </c>
      <c r="C335" s="233">
        <v>2689</v>
      </c>
    </row>
    <row r="336" spans="1:3">
      <c r="A336" s="231" t="s">
        <v>671</v>
      </c>
      <c r="B336" s="231" t="s">
        <v>672</v>
      </c>
      <c r="C336" s="233">
        <v>2000</v>
      </c>
    </row>
    <row r="337" spans="1:3">
      <c r="A337" s="231" t="s">
        <v>673</v>
      </c>
      <c r="B337" s="231" t="s">
        <v>674</v>
      </c>
      <c r="C337" s="233">
        <v>689</v>
      </c>
    </row>
    <row r="338" spans="1:3">
      <c r="A338" s="231" t="s">
        <v>675</v>
      </c>
      <c r="B338" s="231" t="s">
        <v>676</v>
      </c>
      <c r="C338" s="233">
        <v>15675.279546</v>
      </c>
    </row>
    <row r="339" spans="1:3">
      <c r="A339" s="231" t="s">
        <v>677</v>
      </c>
      <c r="B339" s="231" t="s">
        <v>678</v>
      </c>
      <c r="C339" s="233">
        <v>746</v>
      </c>
    </row>
    <row r="340" spans="1:3">
      <c r="A340" s="231" t="s">
        <v>679</v>
      </c>
      <c r="B340" s="231" t="s">
        <v>680</v>
      </c>
      <c r="C340" s="233">
        <v>13484.77</v>
      </c>
    </row>
    <row r="341" spans="1:3">
      <c r="A341" s="231" t="s">
        <v>681</v>
      </c>
      <c r="B341" s="231" t="s">
        <v>682</v>
      </c>
      <c r="C341" s="233">
        <v>1444.509546</v>
      </c>
    </row>
    <row r="342" spans="1:3">
      <c r="A342" s="231" t="s">
        <v>683</v>
      </c>
      <c r="B342" s="231" t="s">
        <v>684</v>
      </c>
      <c r="C342" s="233">
        <v>1510.407547</v>
      </c>
    </row>
    <row r="343" spans="1:3">
      <c r="A343" s="231" t="s">
        <v>685</v>
      </c>
      <c r="B343" s="231" t="s">
        <v>686</v>
      </c>
      <c r="C343" s="233">
        <v>1462.357547</v>
      </c>
    </row>
    <row r="344" ht="13.5" spans="1:3">
      <c r="A344" s="231" t="s">
        <v>687</v>
      </c>
      <c r="B344" s="231" t="s">
        <v>688</v>
      </c>
      <c r="C344" s="233">
        <v>48.05</v>
      </c>
    </row>
    <row r="345" ht="13.5" spans="1:3">
      <c r="A345" s="231" t="s">
        <v>689</v>
      </c>
      <c r="B345" s="231" t="s">
        <v>47</v>
      </c>
      <c r="C345" s="233">
        <v>12303.45243</v>
      </c>
    </row>
    <row r="346" ht="13.5" spans="1:3">
      <c r="A346" s="231" t="s">
        <v>690</v>
      </c>
      <c r="B346" s="231" t="s">
        <v>691</v>
      </c>
      <c r="C346" s="233">
        <v>11629.32243</v>
      </c>
    </row>
    <row r="347" spans="1:3">
      <c r="A347" s="231" t="s">
        <v>692</v>
      </c>
      <c r="B347" s="231" t="s">
        <v>78</v>
      </c>
      <c r="C347" s="233">
        <v>2258.45</v>
      </c>
    </row>
    <row r="348" spans="1:3">
      <c r="A348" s="231" t="s">
        <v>693</v>
      </c>
      <c r="B348" s="231" t="s">
        <v>694</v>
      </c>
      <c r="C348" s="233">
        <v>8591.87243</v>
      </c>
    </row>
    <row r="349" spans="1:3">
      <c r="A349" s="231" t="s">
        <v>695</v>
      </c>
      <c r="B349" s="231" t="s">
        <v>696</v>
      </c>
      <c r="C349" s="233">
        <v>757</v>
      </c>
    </row>
    <row r="350" spans="1:3">
      <c r="A350" s="231" t="s">
        <v>697</v>
      </c>
      <c r="B350" s="231" t="s">
        <v>698</v>
      </c>
      <c r="C350" s="233">
        <v>2</v>
      </c>
    </row>
    <row r="351" spans="1:3">
      <c r="A351" s="231" t="s">
        <v>699</v>
      </c>
      <c r="B351" s="231" t="s">
        <v>700</v>
      </c>
      <c r="C351" s="233">
        <v>20</v>
      </c>
    </row>
    <row r="352" spans="1:3">
      <c r="A352" s="231" t="s">
        <v>701</v>
      </c>
      <c r="B352" s="231" t="s">
        <v>702</v>
      </c>
      <c r="C352" s="233">
        <v>674.13</v>
      </c>
    </row>
    <row r="353" spans="1:3">
      <c r="A353" s="231" t="s">
        <v>703</v>
      </c>
      <c r="B353" s="231" t="s">
        <v>704</v>
      </c>
      <c r="C353" s="233">
        <v>574.13</v>
      </c>
    </row>
    <row r="354" ht="13.5" spans="1:3">
      <c r="A354" s="231" t="s">
        <v>705</v>
      </c>
      <c r="B354" s="231" t="s">
        <v>702</v>
      </c>
      <c r="C354" s="233">
        <v>100</v>
      </c>
    </row>
    <row r="355" ht="13.5" spans="1:3">
      <c r="A355" s="231" t="s">
        <v>706</v>
      </c>
      <c r="B355" s="231" t="s">
        <v>48</v>
      </c>
      <c r="C355" s="233">
        <v>11828.58</v>
      </c>
    </row>
    <row r="356" ht="13.5" spans="1:3">
      <c r="A356" s="231" t="s">
        <v>707</v>
      </c>
      <c r="B356" s="231" t="s">
        <v>708</v>
      </c>
      <c r="C356" s="233">
        <v>14.98</v>
      </c>
    </row>
    <row r="357" spans="1:3">
      <c r="A357" s="231" t="s">
        <v>709</v>
      </c>
      <c r="B357" s="231" t="s">
        <v>710</v>
      </c>
      <c r="C357" s="233">
        <v>14.98</v>
      </c>
    </row>
    <row r="358" spans="1:3">
      <c r="A358" s="231" t="s">
        <v>711</v>
      </c>
      <c r="B358" s="231" t="s">
        <v>712</v>
      </c>
      <c r="C358" s="233">
        <v>11813.6</v>
      </c>
    </row>
    <row r="359" ht="13.5" spans="1:3">
      <c r="A359" s="231" t="s">
        <v>713</v>
      </c>
      <c r="B359" s="231" t="s">
        <v>714</v>
      </c>
      <c r="C359" s="233">
        <v>11813.6</v>
      </c>
    </row>
    <row r="360" ht="13.5" spans="1:3">
      <c r="A360" s="231" t="s">
        <v>715</v>
      </c>
      <c r="B360" s="231" t="s">
        <v>49</v>
      </c>
      <c r="C360" s="232">
        <v>288</v>
      </c>
    </row>
    <row r="361" ht="13.5" spans="1:3">
      <c r="A361" s="231" t="s">
        <v>716</v>
      </c>
      <c r="B361" s="231" t="s">
        <v>717</v>
      </c>
      <c r="C361" s="233">
        <v>288</v>
      </c>
    </row>
    <row r="362" spans="1:3">
      <c r="A362" s="231" t="s">
        <v>718</v>
      </c>
      <c r="B362" s="231" t="s">
        <v>78</v>
      </c>
      <c r="C362" s="233">
        <v>244.2</v>
      </c>
    </row>
    <row r="363" ht="13.5" spans="1:3">
      <c r="A363" s="231" t="s">
        <v>719</v>
      </c>
      <c r="B363" s="231" t="s">
        <v>720</v>
      </c>
      <c r="C363" s="233">
        <v>44.41</v>
      </c>
    </row>
    <row r="364" ht="13.5" spans="1:3">
      <c r="A364" s="231" t="s">
        <v>721</v>
      </c>
      <c r="B364" s="231" t="s">
        <v>51</v>
      </c>
      <c r="C364" s="233">
        <v>229</v>
      </c>
    </row>
    <row r="365" ht="13.5" spans="1:3">
      <c r="A365" s="231" t="s">
        <v>722</v>
      </c>
      <c r="B365" s="231" t="s">
        <v>611</v>
      </c>
      <c r="C365" s="233">
        <v>229</v>
      </c>
    </row>
    <row r="366" ht="13.5" spans="1:3">
      <c r="A366" s="231" t="s">
        <v>723</v>
      </c>
      <c r="B366" s="231" t="s">
        <v>52</v>
      </c>
      <c r="C366" s="233">
        <v>3228.66849</v>
      </c>
    </row>
    <row r="367" ht="13.5" spans="1:3">
      <c r="A367" s="231" t="s">
        <v>724</v>
      </c>
      <c r="B367" s="231" t="s">
        <v>725</v>
      </c>
      <c r="C367" s="233">
        <v>3147.52</v>
      </c>
    </row>
    <row r="368" spans="1:3">
      <c r="A368" s="231" t="s">
        <v>726</v>
      </c>
      <c r="B368" s="231" t="s">
        <v>78</v>
      </c>
      <c r="C368" s="233">
        <v>2547.52</v>
      </c>
    </row>
    <row r="369" spans="1:3">
      <c r="A369" s="231" t="s">
        <v>727</v>
      </c>
      <c r="B369" s="231" t="s">
        <v>728</v>
      </c>
      <c r="C369" s="233">
        <v>5</v>
      </c>
    </row>
    <row r="370" spans="1:3">
      <c r="A370" s="231" t="s">
        <v>729</v>
      </c>
      <c r="B370" s="231" t="s">
        <v>730</v>
      </c>
      <c r="C370" s="233">
        <v>418</v>
      </c>
    </row>
    <row r="371" spans="1:3">
      <c r="A371" s="231" t="s">
        <v>731</v>
      </c>
      <c r="B371" s="231" t="s">
        <v>732</v>
      </c>
      <c r="C371" s="233">
        <v>96</v>
      </c>
    </row>
    <row r="372" spans="1:3">
      <c r="A372" s="231" t="s">
        <v>733</v>
      </c>
      <c r="B372" s="231" t="s">
        <v>734</v>
      </c>
      <c r="C372" s="233">
        <v>1</v>
      </c>
    </row>
    <row r="373" spans="1:3">
      <c r="A373" s="231" t="s">
        <v>735</v>
      </c>
      <c r="B373" s="231" t="s">
        <v>736</v>
      </c>
      <c r="C373" s="233">
        <v>80</v>
      </c>
    </row>
    <row r="374" spans="1:3">
      <c r="A374" s="231" t="s">
        <v>737</v>
      </c>
      <c r="B374" s="231" t="s">
        <v>738</v>
      </c>
      <c r="C374" s="233">
        <v>81.14849</v>
      </c>
    </row>
    <row r="375" spans="1:3">
      <c r="A375" s="231" t="s">
        <v>739</v>
      </c>
      <c r="B375" s="231" t="s">
        <v>740</v>
      </c>
      <c r="C375" s="233">
        <v>11.8</v>
      </c>
    </row>
    <row r="376" ht="13.5" spans="1:3">
      <c r="A376" s="231" t="s">
        <v>741</v>
      </c>
      <c r="B376" s="231" t="s">
        <v>742</v>
      </c>
      <c r="C376" s="233">
        <v>69.34849</v>
      </c>
    </row>
    <row r="377" ht="13.5" spans="1:3">
      <c r="A377" s="231" t="s">
        <v>743</v>
      </c>
      <c r="B377" s="231" t="s">
        <v>53</v>
      </c>
      <c r="C377" s="233">
        <v>7511.952145</v>
      </c>
    </row>
    <row r="378" ht="13.5" spans="1:3">
      <c r="A378" s="231" t="s">
        <v>744</v>
      </c>
      <c r="B378" s="231" t="s">
        <v>745</v>
      </c>
      <c r="C378" s="233">
        <v>3260.54422</v>
      </c>
    </row>
    <row r="379" spans="1:3">
      <c r="A379" s="231" t="s">
        <v>746</v>
      </c>
      <c r="B379" s="231" t="s">
        <v>747</v>
      </c>
      <c r="C379" s="233">
        <v>325</v>
      </c>
    </row>
    <row r="380" spans="1:3">
      <c r="A380" s="231" t="s">
        <v>748</v>
      </c>
      <c r="B380" s="231" t="s">
        <v>749</v>
      </c>
      <c r="C380" s="233">
        <v>135</v>
      </c>
    </row>
    <row r="381" spans="1:3">
      <c r="A381" s="231" t="s">
        <v>750</v>
      </c>
      <c r="B381" s="231" t="s">
        <v>751</v>
      </c>
      <c r="C381" s="233">
        <v>2438.54422</v>
      </c>
    </row>
    <row r="382" spans="1:3">
      <c r="A382" s="231" t="s">
        <v>752</v>
      </c>
      <c r="B382" s="231" t="s">
        <v>753</v>
      </c>
      <c r="C382" s="233">
        <v>362</v>
      </c>
    </row>
    <row r="383" spans="1:3">
      <c r="A383" s="231" t="s">
        <v>754</v>
      </c>
      <c r="B383" s="231" t="s">
        <v>755</v>
      </c>
      <c r="C383" s="233">
        <v>4251.407925</v>
      </c>
    </row>
    <row r="384" ht="13.5" spans="1:3">
      <c r="A384" s="231" t="s">
        <v>756</v>
      </c>
      <c r="B384" s="231" t="s">
        <v>757</v>
      </c>
      <c r="C384" s="233">
        <v>4251.407925</v>
      </c>
    </row>
    <row r="385" ht="13.5" spans="1:3">
      <c r="A385" s="231" t="s">
        <v>758</v>
      </c>
      <c r="B385" s="231" t="s">
        <v>54</v>
      </c>
      <c r="C385" s="233">
        <v>130</v>
      </c>
    </row>
    <row r="386" ht="13.5" spans="1:3">
      <c r="A386" s="231" t="s">
        <v>759</v>
      </c>
      <c r="B386" s="231" t="s">
        <v>760</v>
      </c>
      <c r="C386" s="233">
        <v>120</v>
      </c>
    </row>
    <row r="387" spans="1:3">
      <c r="A387" s="231" t="s">
        <v>761</v>
      </c>
      <c r="B387" s="231" t="s">
        <v>762</v>
      </c>
      <c r="C387" s="233">
        <v>120</v>
      </c>
    </row>
    <row r="388" spans="1:3">
      <c r="A388" s="231" t="s">
        <v>763</v>
      </c>
      <c r="B388" s="231" t="s">
        <v>764</v>
      </c>
      <c r="C388" s="233">
        <v>10</v>
      </c>
    </row>
    <row r="389" ht="13.5" spans="1:3">
      <c r="A389" s="231" t="s">
        <v>765</v>
      </c>
      <c r="B389" s="231" t="s">
        <v>766</v>
      </c>
      <c r="C389" s="233">
        <v>10</v>
      </c>
    </row>
    <row r="390" ht="13.5" spans="1:3">
      <c r="A390" s="231" t="s">
        <v>767</v>
      </c>
      <c r="B390" s="231" t="s">
        <v>55</v>
      </c>
      <c r="C390" s="233">
        <v>8482.34</v>
      </c>
    </row>
    <row r="391" ht="13.5" spans="1:3">
      <c r="A391" s="231" t="s">
        <v>768</v>
      </c>
      <c r="B391" s="231" t="s">
        <v>769</v>
      </c>
      <c r="C391" s="233">
        <v>1866.7</v>
      </c>
    </row>
    <row r="392" spans="1:3">
      <c r="A392" s="231" t="s">
        <v>770</v>
      </c>
      <c r="B392" s="231" t="s">
        <v>78</v>
      </c>
      <c r="C392" s="233">
        <v>1374.7</v>
      </c>
    </row>
    <row r="393" spans="1:3">
      <c r="A393" s="231" t="s">
        <v>771</v>
      </c>
      <c r="B393" s="231" t="s">
        <v>772</v>
      </c>
      <c r="C393" s="233">
        <v>457</v>
      </c>
    </row>
    <row r="394" spans="1:3">
      <c r="A394" s="231" t="s">
        <v>773</v>
      </c>
      <c r="B394" s="231" t="s">
        <v>774</v>
      </c>
      <c r="C394" s="233">
        <v>35</v>
      </c>
    </row>
    <row r="395" spans="1:3">
      <c r="A395" s="231" t="s">
        <v>775</v>
      </c>
      <c r="B395" s="231" t="s">
        <v>776</v>
      </c>
      <c r="C395" s="233">
        <v>3507.64</v>
      </c>
    </row>
    <row r="396" spans="1:3">
      <c r="A396" s="231" t="s">
        <v>777</v>
      </c>
      <c r="B396" s="231" t="s">
        <v>78</v>
      </c>
      <c r="C396" s="233">
        <v>115.6</v>
      </c>
    </row>
    <row r="397" spans="1:3">
      <c r="A397" s="231" t="s">
        <v>778</v>
      </c>
      <c r="B397" s="231" t="s">
        <v>779</v>
      </c>
      <c r="C397" s="233">
        <v>3392.04</v>
      </c>
    </row>
    <row r="398" spans="1:3">
      <c r="A398" s="231" t="s">
        <v>780</v>
      </c>
      <c r="B398" s="231" t="s">
        <v>781</v>
      </c>
      <c r="C398" s="233">
        <v>3108</v>
      </c>
    </row>
    <row r="399" spans="1:3">
      <c r="A399" s="231" t="s">
        <v>782</v>
      </c>
      <c r="B399" s="231" t="s">
        <v>783</v>
      </c>
      <c r="C399" s="233">
        <v>48</v>
      </c>
    </row>
    <row r="400" ht="13.5" spans="1:3">
      <c r="A400" s="231" t="s">
        <v>784</v>
      </c>
      <c r="B400" s="231" t="s">
        <v>785</v>
      </c>
      <c r="C400" s="233">
        <v>3060</v>
      </c>
    </row>
    <row r="401" ht="13.5" spans="1:3">
      <c r="A401" s="231" t="s">
        <v>786</v>
      </c>
      <c r="B401" s="231" t="s">
        <v>56</v>
      </c>
      <c r="C401" s="233">
        <v>4900</v>
      </c>
    </row>
    <row r="402" ht="13.5" spans="1:3">
      <c r="A402" s="231" t="s">
        <v>787</v>
      </c>
      <c r="B402" s="231" t="s">
        <v>57</v>
      </c>
      <c r="C402" s="233">
        <v>3934.522088</v>
      </c>
    </row>
    <row r="403" ht="13.5" spans="1:3">
      <c r="A403" s="231" t="s">
        <v>788</v>
      </c>
      <c r="B403" s="231" t="s">
        <v>789</v>
      </c>
      <c r="C403" s="233">
        <v>3934.522088</v>
      </c>
    </row>
    <row r="404" ht="13.5" spans="1:3">
      <c r="A404" s="231" t="s">
        <v>790</v>
      </c>
      <c r="B404" s="231" t="s">
        <v>789</v>
      </c>
      <c r="C404" s="233">
        <v>3934.522088</v>
      </c>
    </row>
    <row r="405" ht="13.5" spans="1:3">
      <c r="A405" s="231" t="s">
        <v>791</v>
      </c>
      <c r="B405" s="231" t="s">
        <v>59</v>
      </c>
      <c r="C405" s="233">
        <v>6270</v>
      </c>
    </row>
    <row r="406" ht="13.5" spans="1:3">
      <c r="A406" s="231" t="s">
        <v>792</v>
      </c>
      <c r="B406" s="231" t="s">
        <v>793</v>
      </c>
      <c r="C406" s="233">
        <v>6270</v>
      </c>
    </row>
    <row r="407" ht="13.5" spans="1:3">
      <c r="A407" s="231" t="s">
        <v>794</v>
      </c>
      <c r="B407" s="231" t="s">
        <v>795</v>
      </c>
      <c r="C407" s="233">
        <v>6270</v>
      </c>
    </row>
    <row r="408" ht="13.5" spans="1:3">
      <c r="A408" s="231" t="s">
        <v>796</v>
      </c>
      <c r="B408" s="231" t="s">
        <v>60</v>
      </c>
      <c r="C408" s="233">
        <v>30</v>
      </c>
    </row>
    <row r="409" ht="13.5" spans="1:3">
      <c r="A409" s="231" t="s">
        <v>797</v>
      </c>
      <c r="B409" s="231" t="s">
        <v>798</v>
      </c>
      <c r="C409" s="233">
        <v>30</v>
      </c>
    </row>
    <row r="410" ht="13.5" spans="1:3">
      <c r="A410" s="231" t="s">
        <v>799</v>
      </c>
      <c r="B410" s="231" t="s">
        <v>798</v>
      </c>
      <c r="C410" s="233">
        <v>30</v>
      </c>
    </row>
  </sheetData>
  <mergeCells count="1">
    <mergeCell ref="A2:C2"/>
  </mergeCells>
  <printOptions horizontalCentered="1"/>
  <pageMargins left="0.748031496062992" right="0.748031496062992" top="0.5" bottom="0.44" header="0.24" footer="0.19"/>
  <pageSetup paperSize="9" scale="95"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G21" sqref="G21"/>
    </sheetView>
  </sheetViews>
  <sheetFormatPr defaultColWidth="9" defaultRowHeight="15.75" outlineLevelCol="5"/>
  <cols>
    <col min="1" max="1" width="13.625" style="93" customWidth="1"/>
    <col min="2" max="2" width="38.625" style="93" customWidth="1"/>
    <col min="3" max="3" width="17.25" style="94" customWidth="1"/>
    <col min="4" max="256" width="9" style="93"/>
    <col min="257" max="257" width="13.625" style="93" customWidth="1"/>
    <col min="258" max="258" width="38.625" style="93" customWidth="1"/>
    <col min="259" max="259" width="17.25" style="93" customWidth="1"/>
    <col min="260" max="512" width="9" style="93"/>
    <col min="513" max="513" width="13.625" style="93" customWidth="1"/>
    <col min="514" max="514" width="38.625" style="93" customWidth="1"/>
    <col min="515" max="515" width="17.25" style="93" customWidth="1"/>
    <col min="516" max="768" width="9" style="93"/>
    <col min="769" max="769" width="13.625" style="93" customWidth="1"/>
    <col min="770" max="770" width="38.625" style="93" customWidth="1"/>
    <col min="771" max="771" width="17.25" style="93" customWidth="1"/>
    <col min="772" max="1024" width="9" style="93"/>
    <col min="1025" max="1025" width="13.625" style="93" customWidth="1"/>
    <col min="1026" max="1026" width="38.625" style="93" customWidth="1"/>
    <col min="1027" max="1027" width="17.25" style="93" customWidth="1"/>
    <col min="1028" max="1280" width="9" style="93"/>
    <col min="1281" max="1281" width="13.625" style="93" customWidth="1"/>
    <col min="1282" max="1282" width="38.625" style="93" customWidth="1"/>
    <col min="1283" max="1283" width="17.25" style="93" customWidth="1"/>
    <col min="1284" max="1536" width="9" style="93"/>
    <col min="1537" max="1537" width="13.625" style="93" customWidth="1"/>
    <col min="1538" max="1538" width="38.625" style="93" customWidth="1"/>
    <col min="1539" max="1539" width="17.25" style="93" customWidth="1"/>
    <col min="1540" max="1792" width="9" style="93"/>
    <col min="1793" max="1793" width="13.625" style="93" customWidth="1"/>
    <col min="1794" max="1794" width="38.625" style="93" customWidth="1"/>
    <col min="1795" max="1795" width="17.25" style="93" customWidth="1"/>
    <col min="1796" max="2048" width="9" style="93"/>
    <col min="2049" max="2049" width="13.625" style="93" customWidth="1"/>
    <col min="2050" max="2050" width="38.625" style="93" customWidth="1"/>
    <col min="2051" max="2051" width="17.25" style="93" customWidth="1"/>
    <col min="2052" max="2304" width="9" style="93"/>
    <col min="2305" max="2305" width="13.625" style="93" customWidth="1"/>
    <col min="2306" max="2306" width="38.625" style="93" customWidth="1"/>
    <col min="2307" max="2307" width="17.25" style="93" customWidth="1"/>
    <col min="2308" max="2560" width="9" style="93"/>
    <col min="2561" max="2561" width="13.625" style="93" customWidth="1"/>
    <col min="2562" max="2562" width="38.625" style="93" customWidth="1"/>
    <col min="2563" max="2563" width="17.25" style="93" customWidth="1"/>
    <col min="2564" max="2816" width="9" style="93"/>
    <col min="2817" max="2817" width="13.625" style="93" customWidth="1"/>
    <col min="2818" max="2818" width="38.625" style="93" customWidth="1"/>
    <col min="2819" max="2819" width="17.25" style="93" customWidth="1"/>
    <col min="2820" max="3072" width="9" style="93"/>
    <col min="3073" max="3073" width="13.625" style="93" customWidth="1"/>
    <col min="3074" max="3074" width="38.625" style="93" customWidth="1"/>
    <col min="3075" max="3075" width="17.25" style="93" customWidth="1"/>
    <col min="3076" max="3328" width="9" style="93"/>
    <col min="3329" max="3329" width="13.625" style="93" customWidth="1"/>
    <col min="3330" max="3330" width="38.625" style="93" customWidth="1"/>
    <col min="3331" max="3331" width="17.25" style="93" customWidth="1"/>
    <col min="3332" max="3584" width="9" style="93"/>
    <col min="3585" max="3585" width="13.625" style="93" customWidth="1"/>
    <col min="3586" max="3586" width="38.625" style="93" customWidth="1"/>
    <col min="3587" max="3587" width="17.25" style="93" customWidth="1"/>
    <col min="3588" max="3840" width="9" style="93"/>
    <col min="3841" max="3841" width="13.625" style="93" customWidth="1"/>
    <col min="3842" max="3842" width="38.625" style="93" customWidth="1"/>
    <col min="3843" max="3843" width="17.25" style="93" customWidth="1"/>
    <col min="3844" max="4096" width="9" style="93"/>
    <col min="4097" max="4097" width="13.625" style="93" customWidth="1"/>
    <col min="4098" max="4098" width="38.625" style="93" customWidth="1"/>
    <col min="4099" max="4099" width="17.25" style="93" customWidth="1"/>
    <col min="4100" max="4352" width="9" style="93"/>
    <col min="4353" max="4353" width="13.625" style="93" customWidth="1"/>
    <col min="4354" max="4354" width="38.625" style="93" customWidth="1"/>
    <col min="4355" max="4355" width="17.25" style="93" customWidth="1"/>
    <col min="4356" max="4608" width="9" style="93"/>
    <col min="4609" max="4609" width="13.625" style="93" customWidth="1"/>
    <col min="4610" max="4610" width="38.625" style="93" customWidth="1"/>
    <col min="4611" max="4611" width="17.25" style="93" customWidth="1"/>
    <col min="4612" max="4864" width="9" style="93"/>
    <col min="4865" max="4865" width="13.625" style="93" customWidth="1"/>
    <col min="4866" max="4866" width="38.625" style="93" customWidth="1"/>
    <col min="4867" max="4867" width="17.25" style="93" customWidth="1"/>
    <col min="4868" max="5120" width="9" style="93"/>
    <col min="5121" max="5121" width="13.625" style="93" customWidth="1"/>
    <col min="5122" max="5122" width="38.625" style="93" customWidth="1"/>
    <col min="5123" max="5123" width="17.25" style="93" customWidth="1"/>
    <col min="5124" max="5376" width="9" style="93"/>
    <col min="5377" max="5377" width="13.625" style="93" customWidth="1"/>
    <col min="5378" max="5378" width="38.625" style="93" customWidth="1"/>
    <col min="5379" max="5379" width="17.25" style="93" customWidth="1"/>
    <col min="5380" max="5632" width="9" style="93"/>
    <col min="5633" max="5633" width="13.625" style="93" customWidth="1"/>
    <col min="5634" max="5634" width="38.625" style="93" customWidth="1"/>
    <col min="5635" max="5635" width="17.25" style="93" customWidth="1"/>
    <col min="5636" max="5888" width="9" style="93"/>
    <col min="5889" max="5889" width="13.625" style="93" customWidth="1"/>
    <col min="5890" max="5890" width="38.625" style="93" customWidth="1"/>
    <col min="5891" max="5891" width="17.25" style="93" customWidth="1"/>
    <col min="5892" max="6144" width="9" style="93"/>
    <col min="6145" max="6145" width="13.625" style="93" customWidth="1"/>
    <col min="6146" max="6146" width="38.625" style="93" customWidth="1"/>
    <col min="6147" max="6147" width="17.25" style="93" customWidth="1"/>
    <col min="6148" max="6400" width="9" style="93"/>
    <col min="6401" max="6401" width="13.625" style="93" customWidth="1"/>
    <col min="6402" max="6402" width="38.625" style="93" customWidth="1"/>
    <col min="6403" max="6403" width="17.25" style="93" customWidth="1"/>
    <col min="6404" max="6656" width="9" style="93"/>
    <col min="6657" max="6657" width="13.625" style="93" customWidth="1"/>
    <col min="6658" max="6658" width="38.625" style="93" customWidth="1"/>
    <col min="6659" max="6659" width="17.25" style="93" customWidth="1"/>
    <col min="6660" max="6912" width="9" style="93"/>
    <col min="6913" max="6913" width="13.625" style="93" customWidth="1"/>
    <col min="6914" max="6914" width="38.625" style="93" customWidth="1"/>
    <col min="6915" max="6915" width="17.25" style="93" customWidth="1"/>
    <col min="6916" max="7168" width="9" style="93"/>
    <col min="7169" max="7169" width="13.625" style="93" customWidth="1"/>
    <col min="7170" max="7170" width="38.625" style="93" customWidth="1"/>
    <col min="7171" max="7171" width="17.25" style="93" customWidth="1"/>
    <col min="7172" max="7424" width="9" style="93"/>
    <col min="7425" max="7425" width="13.625" style="93" customWidth="1"/>
    <col min="7426" max="7426" width="38.625" style="93" customWidth="1"/>
    <col min="7427" max="7427" width="17.25" style="93" customWidth="1"/>
    <col min="7428" max="7680" width="9" style="93"/>
    <col min="7681" max="7681" width="13.625" style="93" customWidth="1"/>
    <col min="7682" max="7682" width="38.625" style="93" customWidth="1"/>
    <col min="7683" max="7683" width="17.25" style="93" customWidth="1"/>
    <col min="7684" max="7936" width="9" style="93"/>
    <col min="7937" max="7937" width="13.625" style="93" customWidth="1"/>
    <col min="7938" max="7938" width="38.625" style="93" customWidth="1"/>
    <col min="7939" max="7939" width="17.25" style="93" customWidth="1"/>
    <col min="7940" max="8192" width="9" style="93"/>
    <col min="8193" max="8193" width="13.625" style="93" customWidth="1"/>
    <col min="8194" max="8194" width="38.625" style="93" customWidth="1"/>
    <col min="8195" max="8195" width="17.25" style="93" customWidth="1"/>
    <col min="8196" max="8448" width="9" style="93"/>
    <col min="8449" max="8449" width="13.625" style="93" customWidth="1"/>
    <col min="8450" max="8450" width="38.625" style="93" customWidth="1"/>
    <col min="8451" max="8451" width="17.25" style="93" customWidth="1"/>
    <col min="8452" max="8704" width="9" style="93"/>
    <col min="8705" max="8705" width="13.625" style="93" customWidth="1"/>
    <col min="8706" max="8706" width="38.625" style="93" customWidth="1"/>
    <col min="8707" max="8707" width="17.25" style="93" customWidth="1"/>
    <col min="8708" max="8960" width="9" style="93"/>
    <col min="8961" max="8961" width="13.625" style="93" customWidth="1"/>
    <col min="8962" max="8962" width="38.625" style="93" customWidth="1"/>
    <col min="8963" max="8963" width="17.25" style="93" customWidth="1"/>
    <col min="8964" max="9216" width="9" style="93"/>
    <col min="9217" max="9217" width="13.625" style="93" customWidth="1"/>
    <col min="9218" max="9218" width="38.625" style="93" customWidth="1"/>
    <col min="9219" max="9219" width="17.25" style="93" customWidth="1"/>
    <col min="9220" max="9472" width="9" style="93"/>
    <col min="9473" max="9473" width="13.625" style="93" customWidth="1"/>
    <col min="9474" max="9474" width="38.625" style="93" customWidth="1"/>
    <col min="9475" max="9475" width="17.25" style="93" customWidth="1"/>
    <col min="9476" max="9728" width="9" style="93"/>
    <col min="9729" max="9729" width="13.625" style="93" customWidth="1"/>
    <col min="9730" max="9730" width="38.625" style="93" customWidth="1"/>
    <col min="9731" max="9731" width="17.25" style="93" customWidth="1"/>
    <col min="9732" max="9984" width="9" style="93"/>
    <col min="9985" max="9985" width="13.625" style="93" customWidth="1"/>
    <col min="9986" max="9986" width="38.625" style="93" customWidth="1"/>
    <col min="9987" max="9987" width="17.25" style="93" customWidth="1"/>
    <col min="9988" max="10240" width="9" style="93"/>
    <col min="10241" max="10241" width="13.625" style="93" customWidth="1"/>
    <col min="10242" max="10242" width="38.625" style="93" customWidth="1"/>
    <col min="10243" max="10243" width="17.25" style="93" customWidth="1"/>
    <col min="10244" max="10496" width="9" style="93"/>
    <col min="10497" max="10497" width="13.625" style="93" customWidth="1"/>
    <col min="10498" max="10498" width="38.625" style="93" customWidth="1"/>
    <col min="10499" max="10499" width="17.25" style="93" customWidth="1"/>
    <col min="10500" max="10752" width="9" style="93"/>
    <col min="10753" max="10753" width="13.625" style="93" customWidth="1"/>
    <col min="10754" max="10754" width="38.625" style="93" customWidth="1"/>
    <col min="10755" max="10755" width="17.25" style="93" customWidth="1"/>
    <col min="10756" max="11008" width="9" style="93"/>
    <col min="11009" max="11009" width="13.625" style="93" customWidth="1"/>
    <col min="11010" max="11010" width="38.625" style="93" customWidth="1"/>
    <col min="11011" max="11011" width="17.25" style="93" customWidth="1"/>
    <col min="11012" max="11264" width="9" style="93"/>
    <col min="11265" max="11265" width="13.625" style="93" customWidth="1"/>
    <col min="11266" max="11266" width="38.625" style="93" customWidth="1"/>
    <col min="11267" max="11267" width="17.25" style="93" customWidth="1"/>
    <col min="11268" max="11520" width="9" style="93"/>
    <col min="11521" max="11521" width="13.625" style="93" customWidth="1"/>
    <col min="11522" max="11522" width="38.625" style="93" customWidth="1"/>
    <col min="11523" max="11523" width="17.25" style="93" customWidth="1"/>
    <col min="11524" max="11776" width="9" style="93"/>
    <col min="11777" max="11777" width="13.625" style="93" customWidth="1"/>
    <col min="11778" max="11778" width="38.625" style="93" customWidth="1"/>
    <col min="11779" max="11779" width="17.25" style="93" customWidth="1"/>
    <col min="11780" max="12032" width="9" style="93"/>
    <col min="12033" max="12033" width="13.625" style="93" customWidth="1"/>
    <col min="12034" max="12034" width="38.625" style="93" customWidth="1"/>
    <col min="12035" max="12035" width="17.25" style="93" customWidth="1"/>
    <col min="12036" max="12288" width="9" style="93"/>
    <col min="12289" max="12289" width="13.625" style="93" customWidth="1"/>
    <col min="12290" max="12290" width="38.625" style="93" customWidth="1"/>
    <col min="12291" max="12291" width="17.25" style="93" customWidth="1"/>
    <col min="12292" max="12544" width="9" style="93"/>
    <col min="12545" max="12545" width="13.625" style="93" customWidth="1"/>
    <col min="12546" max="12546" width="38.625" style="93" customWidth="1"/>
    <col min="12547" max="12547" width="17.25" style="93" customWidth="1"/>
    <col min="12548" max="12800" width="9" style="93"/>
    <col min="12801" max="12801" width="13.625" style="93" customWidth="1"/>
    <col min="12802" max="12802" width="38.625" style="93" customWidth="1"/>
    <col min="12803" max="12803" width="17.25" style="93" customWidth="1"/>
    <col min="12804" max="13056" width="9" style="93"/>
    <col min="13057" max="13057" width="13.625" style="93" customWidth="1"/>
    <col min="13058" max="13058" width="38.625" style="93" customWidth="1"/>
    <col min="13059" max="13059" width="17.25" style="93" customWidth="1"/>
    <col min="13060" max="13312" width="9" style="93"/>
    <col min="13313" max="13313" width="13.625" style="93" customWidth="1"/>
    <col min="13314" max="13314" width="38.625" style="93" customWidth="1"/>
    <col min="13315" max="13315" width="17.25" style="93" customWidth="1"/>
    <col min="13316" max="13568" width="9" style="93"/>
    <col min="13569" max="13569" width="13.625" style="93" customWidth="1"/>
    <col min="13570" max="13570" width="38.625" style="93" customWidth="1"/>
    <col min="13571" max="13571" width="17.25" style="93" customWidth="1"/>
    <col min="13572" max="13824" width="9" style="93"/>
    <col min="13825" max="13825" width="13.625" style="93" customWidth="1"/>
    <col min="13826" max="13826" width="38.625" style="93" customWidth="1"/>
    <col min="13827" max="13827" width="17.25" style="93" customWidth="1"/>
    <col min="13828" max="14080" width="9" style="93"/>
    <col min="14081" max="14081" width="13.625" style="93" customWidth="1"/>
    <col min="14082" max="14082" width="38.625" style="93" customWidth="1"/>
    <col min="14083" max="14083" width="17.25" style="93" customWidth="1"/>
    <col min="14084" max="14336" width="9" style="93"/>
    <col min="14337" max="14337" width="13.625" style="93" customWidth="1"/>
    <col min="14338" max="14338" width="38.625" style="93" customWidth="1"/>
    <col min="14339" max="14339" width="17.25" style="93" customWidth="1"/>
    <col min="14340" max="14592" width="9" style="93"/>
    <col min="14593" max="14593" width="13.625" style="93" customWidth="1"/>
    <col min="14594" max="14594" width="38.625" style="93" customWidth="1"/>
    <col min="14595" max="14595" width="17.25" style="93" customWidth="1"/>
    <col min="14596" max="14848" width="9" style="93"/>
    <col min="14849" max="14849" width="13.625" style="93" customWidth="1"/>
    <col min="14850" max="14850" width="38.625" style="93" customWidth="1"/>
    <col min="14851" max="14851" width="17.25" style="93" customWidth="1"/>
    <col min="14852" max="15104" width="9" style="93"/>
    <col min="15105" max="15105" width="13.625" style="93" customWidth="1"/>
    <col min="15106" max="15106" width="38.625" style="93" customWidth="1"/>
    <col min="15107" max="15107" width="17.25" style="93" customWidth="1"/>
    <col min="15108" max="15360" width="9" style="93"/>
    <col min="15361" max="15361" width="13.625" style="93" customWidth="1"/>
    <col min="15362" max="15362" width="38.625" style="93" customWidth="1"/>
    <col min="15363" max="15363" width="17.25" style="93" customWidth="1"/>
    <col min="15364" max="15616" width="9" style="93"/>
    <col min="15617" max="15617" width="13.625" style="93" customWidth="1"/>
    <col min="15618" max="15618" width="38.625" style="93" customWidth="1"/>
    <col min="15619" max="15619" width="17.25" style="93" customWidth="1"/>
    <col min="15620" max="15872" width="9" style="93"/>
    <col min="15873" max="15873" width="13.625" style="93" customWidth="1"/>
    <col min="15874" max="15874" width="38.625" style="93" customWidth="1"/>
    <col min="15875" max="15875" width="17.25" style="93" customWidth="1"/>
    <col min="15876" max="16128" width="9" style="93"/>
    <col min="16129" max="16129" width="13.625" style="93" customWidth="1"/>
    <col min="16130" max="16130" width="38.625" style="93" customWidth="1"/>
    <col min="16131" max="16131" width="17.25" style="93" customWidth="1"/>
    <col min="16132" max="16384" width="9" style="93"/>
  </cols>
  <sheetData>
    <row r="1" ht="21" customHeight="1" spans="1:1">
      <c r="A1" s="91" t="s">
        <v>800</v>
      </c>
    </row>
    <row r="2" ht="24.75" customHeight="1" spans="1:3">
      <c r="A2" s="95" t="s">
        <v>801</v>
      </c>
      <c r="B2" s="96"/>
      <c r="C2" s="96"/>
    </row>
    <row r="3" s="91" customFormat="1" ht="24" customHeight="1" spans="3:3">
      <c r="C3" s="97" t="s">
        <v>69</v>
      </c>
    </row>
    <row r="4" s="92" customFormat="1" ht="20.1" customHeight="1" spans="1:3">
      <c r="A4" s="98" t="s">
        <v>802</v>
      </c>
      <c r="B4" s="98" t="s">
        <v>803</v>
      </c>
      <c r="C4" s="99" t="s">
        <v>4</v>
      </c>
    </row>
    <row r="5" s="207" customFormat="1" ht="20.1" customHeight="1" spans="1:3">
      <c r="A5" s="208">
        <v>501</v>
      </c>
      <c r="B5" s="208" t="s">
        <v>804</v>
      </c>
      <c r="C5" s="209">
        <v>59303</v>
      </c>
    </row>
    <row r="6" s="163" customFormat="1" ht="20.1" customHeight="1" spans="1:6">
      <c r="A6" s="210">
        <v>50101</v>
      </c>
      <c r="B6" s="166" t="s">
        <v>805</v>
      </c>
      <c r="C6" s="211">
        <v>37865</v>
      </c>
      <c r="E6" s="207"/>
      <c r="F6" s="207"/>
    </row>
    <row r="7" s="163" customFormat="1" ht="20.1" customHeight="1" spans="1:6">
      <c r="A7" s="210">
        <v>50102</v>
      </c>
      <c r="B7" s="212" t="s">
        <v>806</v>
      </c>
      <c r="C7" s="211">
        <v>6931</v>
      </c>
      <c r="E7" s="207"/>
      <c r="F7" s="207"/>
    </row>
    <row r="8" s="163" customFormat="1" ht="20.1" customHeight="1" spans="1:6">
      <c r="A8" s="210">
        <v>50103</v>
      </c>
      <c r="B8" s="212" t="s">
        <v>807</v>
      </c>
      <c r="C8" s="211">
        <v>4013</v>
      </c>
      <c r="E8" s="207"/>
      <c r="F8" s="207"/>
    </row>
    <row r="9" s="163" customFormat="1" ht="20.1" customHeight="1" spans="1:6">
      <c r="A9" s="210">
        <v>50199</v>
      </c>
      <c r="B9" s="212" t="s">
        <v>808</v>
      </c>
      <c r="C9" s="211">
        <v>10494</v>
      </c>
      <c r="E9" s="207"/>
      <c r="F9" s="207"/>
    </row>
    <row r="10" s="207" customFormat="1" ht="20.1" customHeight="1" spans="1:3">
      <c r="A10" s="208">
        <v>502</v>
      </c>
      <c r="B10" s="208" t="s">
        <v>809</v>
      </c>
      <c r="C10" s="213">
        <v>8366</v>
      </c>
    </row>
    <row r="11" s="163" customFormat="1" ht="20.1" customHeight="1" spans="1:6">
      <c r="A11" s="210">
        <v>50201</v>
      </c>
      <c r="B11" s="212" t="s">
        <v>810</v>
      </c>
      <c r="C11" s="214">
        <v>6377</v>
      </c>
      <c r="E11" s="207"/>
      <c r="F11" s="207"/>
    </row>
    <row r="12" s="163" customFormat="1" ht="20.1" customHeight="1" spans="1:6">
      <c r="A12" s="210">
        <v>50202</v>
      </c>
      <c r="B12" s="212" t="s">
        <v>811</v>
      </c>
      <c r="C12" s="214">
        <v>44</v>
      </c>
      <c r="E12" s="207"/>
      <c r="F12" s="207"/>
    </row>
    <row r="13" s="163" customFormat="1" ht="20.1" customHeight="1" spans="1:6">
      <c r="A13" s="210">
        <v>50205</v>
      </c>
      <c r="B13" s="212" t="s">
        <v>812</v>
      </c>
      <c r="C13" s="214">
        <v>1549</v>
      </c>
      <c r="E13" s="207"/>
      <c r="F13" s="207"/>
    </row>
    <row r="14" s="163" customFormat="1" ht="20.1" customHeight="1" spans="1:6">
      <c r="A14" s="210">
        <v>50206</v>
      </c>
      <c r="B14" s="212" t="s">
        <v>813</v>
      </c>
      <c r="C14" s="214">
        <v>76</v>
      </c>
      <c r="E14" s="207"/>
      <c r="F14" s="207"/>
    </row>
    <row r="15" s="163" customFormat="1" ht="20.1" customHeight="1" spans="1:6">
      <c r="A15" s="210">
        <v>50208</v>
      </c>
      <c r="B15" s="212" t="s">
        <v>814</v>
      </c>
      <c r="C15" s="214">
        <v>320</v>
      </c>
      <c r="E15" s="207"/>
      <c r="F15" s="207"/>
    </row>
    <row r="16" s="163" customFormat="1" ht="20.1" customHeight="1" spans="1:6">
      <c r="A16" s="210">
        <v>50299</v>
      </c>
      <c r="B16" s="212" t="s">
        <v>815</v>
      </c>
      <c r="C16" s="214"/>
      <c r="E16" s="207"/>
      <c r="F16" s="207"/>
    </row>
    <row r="17" s="207" customFormat="1" ht="20.1" customHeight="1" spans="1:3">
      <c r="A17" s="208">
        <v>505</v>
      </c>
      <c r="B17" s="208" t="s">
        <v>816</v>
      </c>
      <c r="C17" s="215">
        <v>115521</v>
      </c>
    </row>
    <row r="18" s="91" customFormat="1" ht="20.1" customHeight="1" spans="1:5">
      <c r="A18" s="210">
        <v>50501</v>
      </c>
      <c r="B18" s="212" t="s">
        <v>817</v>
      </c>
      <c r="C18" s="216">
        <v>112240</v>
      </c>
      <c r="E18" s="207"/>
    </row>
    <row r="19" s="91" customFormat="1" ht="20.1" customHeight="1" spans="1:5">
      <c r="A19" s="210">
        <v>50502</v>
      </c>
      <c r="B19" s="212" t="s">
        <v>818</v>
      </c>
      <c r="C19" s="216">
        <v>3281</v>
      </c>
      <c r="E19" s="207"/>
    </row>
    <row r="20" s="207" customFormat="1" ht="20.1" customHeight="1" spans="1:3">
      <c r="A20" s="208">
        <v>509</v>
      </c>
      <c r="B20" s="217" t="s">
        <v>819</v>
      </c>
      <c r="C20" s="215">
        <v>25601</v>
      </c>
    </row>
    <row r="21" s="91" customFormat="1" ht="20.1" customHeight="1" spans="1:5">
      <c r="A21" s="210">
        <v>50901</v>
      </c>
      <c r="B21" s="212" t="s">
        <v>820</v>
      </c>
      <c r="C21" s="216">
        <v>547</v>
      </c>
      <c r="E21" s="207"/>
    </row>
    <row r="22" s="91" customFormat="1" ht="20.1" customHeight="1" spans="1:5">
      <c r="A22" s="210">
        <v>50905</v>
      </c>
      <c r="B22" s="212" t="s">
        <v>821</v>
      </c>
      <c r="C22" s="216">
        <v>25054</v>
      </c>
      <c r="E22" s="207"/>
    </row>
    <row r="23" s="163" customFormat="1" ht="20.1" customHeight="1" spans="1:6">
      <c r="A23" s="218" t="s">
        <v>822</v>
      </c>
      <c r="B23" s="219"/>
      <c r="C23" s="215">
        <v>208791</v>
      </c>
      <c r="E23" s="207"/>
      <c r="F23" s="207"/>
    </row>
    <row r="24" s="163" customFormat="1" ht="20.1" customHeight="1" spans="1:6">
      <c r="A24" s="93"/>
      <c r="B24" s="93"/>
      <c r="C24" s="94"/>
      <c r="E24" s="207"/>
      <c r="F24" s="207"/>
    </row>
    <row r="25" s="91" customFormat="1" ht="20.1" customHeight="1" spans="1:5">
      <c r="A25" s="93"/>
      <c r="B25" s="93"/>
      <c r="C25" s="94"/>
      <c r="E25" s="207"/>
    </row>
  </sheetData>
  <mergeCells count="2">
    <mergeCell ref="A2:C2"/>
    <mergeCell ref="A23:B23"/>
  </mergeCells>
  <printOptions horizontalCentered="1"/>
  <pageMargins left="0.92" right="0.748031496062992" top="0.984251968503937" bottom="0.984251968503937"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A9" sqref="A9:D9"/>
    </sheetView>
  </sheetViews>
  <sheetFormatPr defaultColWidth="7" defaultRowHeight="15" outlineLevelCol="3"/>
  <cols>
    <col min="1" max="3" width="20.875" style="74" customWidth="1"/>
    <col min="4" max="4" width="35.25" style="74" customWidth="1"/>
    <col min="5" max="256" width="7" style="76"/>
    <col min="257" max="259" width="20.875" style="76" customWidth="1"/>
    <col min="260" max="260" width="35.25" style="76" customWidth="1"/>
    <col min="261" max="512" width="7" style="76"/>
    <col min="513" max="515" width="20.875" style="76" customWidth="1"/>
    <col min="516" max="516" width="35.25" style="76" customWidth="1"/>
    <col min="517" max="768" width="7" style="76"/>
    <col min="769" max="771" width="20.875" style="76" customWidth="1"/>
    <col min="772" max="772" width="35.25" style="76" customWidth="1"/>
    <col min="773" max="1024" width="7" style="76"/>
    <col min="1025" max="1027" width="20.875" style="76" customWidth="1"/>
    <col min="1028" max="1028" width="35.25" style="76" customWidth="1"/>
    <col min="1029" max="1280" width="7" style="76"/>
    <col min="1281" max="1283" width="20.875" style="76" customWidth="1"/>
    <col min="1284" max="1284" width="35.25" style="76" customWidth="1"/>
    <col min="1285" max="1536" width="7" style="76"/>
    <col min="1537" max="1539" width="20.875" style="76" customWidth="1"/>
    <col min="1540" max="1540" width="35.25" style="76" customWidth="1"/>
    <col min="1541" max="1792" width="7" style="76"/>
    <col min="1793" max="1795" width="20.875" style="76" customWidth="1"/>
    <col min="1796" max="1796" width="35.25" style="76" customWidth="1"/>
    <col min="1797" max="2048" width="7" style="76"/>
    <col min="2049" max="2051" width="20.875" style="76" customWidth="1"/>
    <col min="2052" max="2052" width="35.25" style="76" customWidth="1"/>
    <col min="2053" max="2304" width="7" style="76"/>
    <col min="2305" max="2307" width="20.875" style="76" customWidth="1"/>
    <col min="2308" max="2308" width="35.25" style="76" customWidth="1"/>
    <col min="2309" max="2560" width="7" style="76"/>
    <col min="2561" max="2563" width="20.875" style="76" customWidth="1"/>
    <col min="2564" max="2564" width="35.25" style="76" customWidth="1"/>
    <col min="2565" max="2816" width="7" style="76"/>
    <col min="2817" max="2819" width="20.875" style="76" customWidth="1"/>
    <col min="2820" max="2820" width="35.25" style="76" customWidth="1"/>
    <col min="2821" max="3072" width="7" style="76"/>
    <col min="3073" max="3075" width="20.875" style="76" customWidth="1"/>
    <col min="3076" max="3076" width="35.25" style="76" customWidth="1"/>
    <col min="3077" max="3328" width="7" style="76"/>
    <col min="3329" max="3331" width="20.875" style="76" customWidth="1"/>
    <col min="3332" max="3332" width="35.25" style="76" customWidth="1"/>
    <col min="3333" max="3584" width="7" style="76"/>
    <col min="3585" max="3587" width="20.875" style="76" customWidth="1"/>
    <col min="3588" max="3588" width="35.25" style="76" customWidth="1"/>
    <col min="3589" max="3840" width="7" style="76"/>
    <col min="3841" max="3843" width="20.875" style="76" customWidth="1"/>
    <col min="3844" max="3844" width="35.25" style="76" customWidth="1"/>
    <col min="3845" max="4096" width="7" style="76"/>
    <col min="4097" max="4099" width="20.875" style="76" customWidth="1"/>
    <col min="4100" max="4100" width="35.25" style="76" customWidth="1"/>
    <col min="4101" max="4352" width="7" style="76"/>
    <col min="4353" max="4355" width="20.875" style="76" customWidth="1"/>
    <col min="4356" max="4356" width="35.25" style="76" customWidth="1"/>
    <col min="4357" max="4608" width="7" style="76"/>
    <col min="4609" max="4611" width="20.875" style="76" customWidth="1"/>
    <col min="4612" max="4612" width="35.25" style="76" customWidth="1"/>
    <col min="4613" max="4864" width="7" style="76"/>
    <col min="4865" max="4867" width="20.875" style="76" customWidth="1"/>
    <col min="4868" max="4868" width="35.25" style="76" customWidth="1"/>
    <col min="4869" max="5120" width="7" style="76"/>
    <col min="5121" max="5123" width="20.875" style="76" customWidth="1"/>
    <col min="5124" max="5124" width="35.25" style="76" customWidth="1"/>
    <col min="5125" max="5376" width="7" style="76"/>
    <col min="5377" max="5379" width="20.875" style="76" customWidth="1"/>
    <col min="5380" max="5380" width="35.25" style="76" customWidth="1"/>
    <col min="5381" max="5632" width="7" style="76"/>
    <col min="5633" max="5635" width="20.875" style="76" customWidth="1"/>
    <col min="5636" max="5636" width="35.25" style="76" customWidth="1"/>
    <col min="5637" max="5888" width="7" style="76"/>
    <col min="5889" max="5891" width="20.875" style="76" customWidth="1"/>
    <col min="5892" max="5892" width="35.25" style="76" customWidth="1"/>
    <col min="5893" max="6144" width="7" style="76"/>
    <col min="6145" max="6147" width="20.875" style="76" customWidth="1"/>
    <col min="6148" max="6148" width="35.25" style="76" customWidth="1"/>
    <col min="6149" max="6400" width="7" style="76"/>
    <col min="6401" max="6403" width="20.875" style="76" customWidth="1"/>
    <col min="6404" max="6404" width="35.25" style="76" customWidth="1"/>
    <col min="6405" max="6656" width="7" style="76"/>
    <col min="6657" max="6659" width="20.875" style="76" customWidth="1"/>
    <col min="6660" max="6660" width="35.25" style="76" customWidth="1"/>
    <col min="6661" max="6912" width="7" style="76"/>
    <col min="6913" max="6915" width="20.875" style="76" customWidth="1"/>
    <col min="6916" max="6916" width="35.25" style="76" customWidth="1"/>
    <col min="6917" max="7168" width="7" style="76"/>
    <col min="7169" max="7171" width="20.875" style="76" customWidth="1"/>
    <col min="7172" max="7172" width="35.25" style="76" customWidth="1"/>
    <col min="7173" max="7424" width="7" style="76"/>
    <col min="7425" max="7427" width="20.875" style="76" customWidth="1"/>
    <col min="7428" max="7428" width="35.25" style="76" customWidth="1"/>
    <col min="7429" max="7680" width="7" style="76"/>
    <col min="7681" max="7683" width="20.875" style="76" customWidth="1"/>
    <col min="7684" max="7684" width="35.25" style="76" customWidth="1"/>
    <col min="7685" max="7936" width="7" style="76"/>
    <col min="7937" max="7939" width="20.875" style="76" customWidth="1"/>
    <col min="7940" max="7940" width="35.25" style="76" customWidth="1"/>
    <col min="7941" max="8192" width="7" style="76"/>
    <col min="8193" max="8195" width="20.875" style="76" customWidth="1"/>
    <col min="8196" max="8196" width="35.25" style="76" customWidth="1"/>
    <col min="8197" max="8448" width="7" style="76"/>
    <col min="8449" max="8451" width="20.875" style="76" customWidth="1"/>
    <col min="8452" max="8452" width="35.25" style="76" customWidth="1"/>
    <col min="8453" max="8704" width="7" style="76"/>
    <col min="8705" max="8707" width="20.875" style="76" customWidth="1"/>
    <col min="8708" max="8708" width="35.25" style="76" customWidth="1"/>
    <col min="8709" max="8960" width="7" style="76"/>
    <col min="8961" max="8963" width="20.875" style="76" customWidth="1"/>
    <col min="8964" max="8964" width="35.25" style="76" customWidth="1"/>
    <col min="8965" max="9216" width="7" style="76"/>
    <col min="9217" max="9219" width="20.875" style="76" customWidth="1"/>
    <col min="9220" max="9220" width="35.25" style="76" customWidth="1"/>
    <col min="9221" max="9472" width="7" style="76"/>
    <col min="9473" max="9475" width="20.875" style="76" customWidth="1"/>
    <col min="9476" max="9476" width="35.25" style="76" customWidth="1"/>
    <col min="9477" max="9728" width="7" style="76"/>
    <col min="9729" max="9731" width="20.875" style="76" customWidth="1"/>
    <col min="9732" max="9732" width="35.25" style="76" customWidth="1"/>
    <col min="9733" max="9984" width="7" style="76"/>
    <col min="9985" max="9987" width="20.875" style="76" customWidth="1"/>
    <col min="9988" max="9988" width="35.25" style="76" customWidth="1"/>
    <col min="9989" max="10240" width="7" style="76"/>
    <col min="10241" max="10243" width="20.875" style="76" customWidth="1"/>
    <col min="10244" max="10244" width="35.25" style="76" customWidth="1"/>
    <col min="10245" max="10496" width="7" style="76"/>
    <col min="10497" max="10499" width="20.875" style="76" customWidth="1"/>
    <col min="10500" max="10500" width="35.25" style="76" customWidth="1"/>
    <col min="10501" max="10752" width="7" style="76"/>
    <col min="10753" max="10755" width="20.875" style="76" customWidth="1"/>
    <col min="10756" max="10756" width="35.25" style="76" customWidth="1"/>
    <col min="10757" max="11008" width="7" style="76"/>
    <col min="11009" max="11011" width="20.875" style="76" customWidth="1"/>
    <col min="11012" max="11012" width="35.25" style="76" customWidth="1"/>
    <col min="11013" max="11264" width="7" style="76"/>
    <col min="11265" max="11267" width="20.875" style="76" customWidth="1"/>
    <col min="11268" max="11268" width="35.25" style="76" customWidth="1"/>
    <col min="11269" max="11520" width="7" style="76"/>
    <col min="11521" max="11523" width="20.875" style="76" customWidth="1"/>
    <col min="11524" max="11524" width="35.25" style="76" customWidth="1"/>
    <col min="11525" max="11776" width="7" style="76"/>
    <col min="11777" max="11779" width="20.875" style="76" customWidth="1"/>
    <col min="11780" max="11780" width="35.25" style="76" customWidth="1"/>
    <col min="11781" max="12032" width="7" style="76"/>
    <col min="12033" max="12035" width="20.875" style="76" customWidth="1"/>
    <col min="12036" max="12036" width="35.25" style="76" customWidth="1"/>
    <col min="12037" max="12288" width="7" style="76"/>
    <col min="12289" max="12291" width="20.875" style="76" customWidth="1"/>
    <col min="12292" max="12292" width="35.25" style="76" customWidth="1"/>
    <col min="12293" max="12544" width="7" style="76"/>
    <col min="12545" max="12547" width="20.875" style="76" customWidth="1"/>
    <col min="12548" max="12548" width="35.25" style="76" customWidth="1"/>
    <col min="12549" max="12800" width="7" style="76"/>
    <col min="12801" max="12803" width="20.875" style="76" customWidth="1"/>
    <col min="12804" max="12804" width="35.25" style="76" customWidth="1"/>
    <col min="12805" max="13056" width="7" style="76"/>
    <col min="13057" max="13059" width="20.875" style="76" customWidth="1"/>
    <col min="13060" max="13060" width="35.25" style="76" customWidth="1"/>
    <col min="13061" max="13312" width="7" style="76"/>
    <col min="13313" max="13315" width="20.875" style="76" customWidth="1"/>
    <col min="13316" max="13316" width="35.25" style="76" customWidth="1"/>
    <col min="13317" max="13568" width="7" style="76"/>
    <col min="13569" max="13571" width="20.875" style="76" customWidth="1"/>
    <col min="13572" max="13572" width="35.25" style="76" customWidth="1"/>
    <col min="13573" max="13824" width="7" style="76"/>
    <col min="13825" max="13827" width="20.875" style="76" customWidth="1"/>
    <col min="13828" max="13828" width="35.25" style="76" customWidth="1"/>
    <col min="13829" max="14080" width="7" style="76"/>
    <col min="14081" max="14083" width="20.875" style="76" customWidth="1"/>
    <col min="14084" max="14084" width="35.25" style="76" customWidth="1"/>
    <col min="14085" max="14336" width="7" style="76"/>
    <col min="14337" max="14339" width="20.875" style="76" customWidth="1"/>
    <col min="14340" max="14340" width="35.25" style="76" customWidth="1"/>
    <col min="14341" max="14592" width="7" style="76"/>
    <col min="14593" max="14595" width="20.875" style="76" customWidth="1"/>
    <col min="14596" max="14596" width="35.25" style="76" customWidth="1"/>
    <col min="14597" max="14848" width="7" style="76"/>
    <col min="14849" max="14851" width="20.875" style="76" customWidth="1"/>
    <col min="14852" max="14852" width="35.25" style="76" customWidth="1"/>
    <col min="14853" max="15104" width="7" style="76"/>
    <col min="15105" max="15107" width="20.875" style="76" customWidth="1"/>
    <col min="15108" max="15108" width="35.25" style="76" customWidth="1"/>
    <col min="15109" max="15360" width="7" style="76"/>
    <col min="15361" max="15363" width="20.875" style="76" customWidth="1"/>
    <col min="15364" max="15364" width="35.25" style="76" customWidth="1"/>
    <col min="15365" max="15616" width="7" style="76"/>
    <col min="15617" max="15619" width="20.875" style="76" customWidth="1"/>
    <col min="15620" max="15620" width="35.25" style="76" customWidth="1"/>
    <col min="15621" max="15872" width="7" style="76"/>
    <col min="15873" max="15875" width="20.875" style="76" customWidth="1"/>
    <col min="15876" max="15876" width="35.25" style="76" customWidth="1"/>
    <col min="15877" max="16128" width="7" style="76"/>
    <col min="16129" max="16131" width="20.875" style="76" customWidth="1"/>
    <col min="16132" max="16132" width="35.25" style="76" customWidth="1"/>
    <col min="16133" max="16384" width="7" style="76"/>
  </cols>
  <sheetData>
    <row r="1" ht="21.75" customHeight="1" spans="1:4">
      <c r="A1" s="77" t="s">
        <v>823</v>
      </c>
      <c r="B1" s="77"/>
      <c r="C1" s="77"/>
      <c r="D1" s="77"/>
    </row>
    <row r="2" ht="51.75" customHeight="1" spans="1:4">
      <c r="A2" s="129" t="s">
        <v>824</v>
      </c>
      <c r="B2" s="130"/>
      <c r="C2" s="130"/>
      <c r="D2" s="130"/>
    </row>
    <row r="3" spans="4:4">
      <c r="D3" s="118" t="s">
        <v>825</v>
      </c>
    </row>
    <row r="4" s="128" customFormat="1" ht="39.75" customHeight="1" spans="1:4">
      <c r="A4" s="131" t="s">
        <v>826</v>
      </c>
      <c r="B4" s="82" t="s">
        <v>827</v>
      </c>
      <c r="C4" s="82" t="s">
        <v>828</v>
      </c>
      <c r="D4" s="131" t="s">
        <v>65</v>
      </c>
    </row>
    <row r="5" ht="39.75" customHeight="1" spans="1:4">
      <c r="A5" s="205"/>
      <c r="B5" s="171"/>
      <c r="C5" s="206"/>
      <c r="D5" s="131"/>
    </row>
    <row r="6" ht="39.75" customHeight="1" spans="1:4">
      <c r="A6" s="205"/>
      <c r="B6" s="171"/>
      <c r="C6" s="206"/>
      <c r="D6" s="131"/>
    </row>
    <row r="7" ht="39.75" customHeight="1" spans="1:4">
      <c r="A7" s="205"/>
      <c r="B7" s="171"/>
      <c r="C7" s="206"/>
      <c r="D7" s="131"/>
    </row>
    <row r="8" ht="39.75" customHeight="1" spans="1:4">
      <c r="A8" s="205" t="s">
        <v>829</v>
      </c>
      <c r="B8" s="171"/>
      <c r="C8" s="206"/>
      <c r="D8" s="131"/>
    </row>
    <row r="9" ht="19.5" customHeight="1" spans="1:4">
      <c r="A9" s="152" t="s">
        <v>830</v>
      </c>
      <c r="B9" s="152"/>
      <c r="C9" s="152"/>
      <c r="D9" s="152"/>
    </row>
    <row r="10" ht="19.5" customHeight="1" spans="1:4">
      <c r="A10" s="76"/>
      <c r="B10" s="76"/>
      <c r="C10" s="76"/>
      <c r="D10" s="76"/>
    </row>
    <row r="11" ht="19.5" customHeight="1" spans="1:4">
      <c r="A11" s="76"/>
      <c r="B11" s="76"/>
      <c r="C11" s="76"/>
      <c r="D11" s="76"/>
    </row>
    <row r="12" ht="19.5" customHeight="1" spans="1:4">
      <c r="A12" s="76"/>
      <c r="B12" s="76"/>
      <c r="C12" s="76"/>
      <c r="D12" s="76"/>
    </row>
    <row r="13" ht="19.5" customHeight="1" spans="1:4">
      <c r="A13" s="76"/>
      <c r="B13" s="76"/>
      <c r="C13" s="76"/>
      <c r="D13" s="76"/>
    </row>
    <row r="14" ht="19.5" customHeight="1" spans="1:4">
      <c r="A14" s="76"/>
      <c r="B14" s="76"/>
      <c r="C14" s="76"/>
      <c r="D14" s="76"/>
    </row>
  </sheetData>
  <mergeCells count="2">
    <mergeCell ref="A2:D2"/>
    <mergeCell ref="A9:D9"/>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9" sqref="A9"/>
    </sheetView>
  </sheetViews>
  <sheetFormatPr defaultColWidth="0" defaultRowHeight="15.75" outlineLevelCol="4"/>
  <cols>
    <col min="1" max="2" width="37.625" style="113" customWidth="1"/>
    <col min="3" max="3" width="8" style="113" customWidth="1"/>
    <col min="4" max="4" width="7.875" style="113" customWidth="1"/>
    <col min="5" max="5" width="8.5" style="113" hidden="1" customWidth="1"/>
    <col min="6" max="6" width="7.875" style="113" hidden="1" customWidth="1"/>
    <col min="7" max="254" width="7.875" style="113" customWidth="1"/>
    <col min="255" max="255" width="35.75" style="113" customWidth="1"/>
    <col min="256" max="256" width="0" style="113" hidden="1"/>
    <col min="257" max="258" width="37.625" style="113" customWidth="1"/>
    <col min="259" max="259" width="8" style="113" customWidth="1"/>
    <col min="260" max="260" width="7.875" style="113" customWidth="1"/>
    <col min="261" max="262" width="0" style="113" hidden="1" customWidth="1"/>
    <col min="263" max="510" width="7.875" style="113" customWidth="1"/>
    <col min="511" max="511" width="35.75" style="113" customWidth="1"/>
    <col min="512" max="512" width="0" style="113" hidden="1"/>
    <col min="513" max="514" width="37.625" style="113" customWidth="1"/>
    <col min="515" max="515" width="8" style="113" customWidth="1"/>
    <col min="516" max="516" width="7.875" style="113" customWidth="1"/>
    <col min="517" max="518" width="0" style="113" hidden="1" customWidth="1"/>
    <col min="519" max="766" width="7.875" style="113" customWidth="1"/>
    <col min="767" max="767" width="35.75" style="113" customWidth="1"/>
    <col min="768" max="768" width="0" style="113" hidden="1"/>
    <col min="769" max="770" width="37.625" style="113" customWidth="1"/>
    <col min="771" max="771" width="8" style="113" customWidth="1"/>
    <col min="772" max="772" width="7.875" style="113" customWidth="1"/>
    <col min="773" max="774" width="0" style="113" hidden="1" customWidth="1"/>
    <col min="775" max="1022" width="7.875" style="113" customWidth="1"/>
    <col min="1023" max="1023" width="35.75" style="113" customWidth="1"/>
    <col min="1024" max="1024" width="0" style="113" hidden="1"/>
    <col min="1025" max="1026" width="37.625" style="113" customWidth="1"/>
    <col min="1027" max="1027" width="8" style="113" customWidth="1"/>
    <col min="1028" max="1028" width="7.875" style="113" customWidth="1"/>
    <col min="1029" max="1030" width="0" style="113" hidden="1" customWidth="1"/>
    <col min="1031" max="1278" width="7.875" style="113" customWidth="1"/>
    <col min="1279" max="1279" width="35.75" style="113" customWidth="1"/>
    <col min="1280" max="1280" width="0" style="113" hidden="1"/>
    <col min="1281" max="1282" width="37.625" style="113" customWidth="1"/>
    <col min="1283" max="1283" width="8" style="113" customWidth="1"/>
    <col min="1284" max="1284" width="7.875" style="113" customWidth="1"/>
    <col min="1285" max="1286" width="0" style="113" hidden="1" customWidth="1"/>
    <col min="1287" max="1534" width="7.875" style="113" customWidth="1"/>
    <col min="1535" max="1535" width="35.75" style="113" customWidth="1"/>
    <col min="1536" max="1536" width="0" style="113" hidden="1"/>
    <col min="1537" max="1538" width="37.625" style="113" customWidth="1"/>
    <col min="1539" max="1539" width="8" style="113" customWidth="1"/>
    <col min="1540" max="1540" width="7.875" style="113" customWidth="1"/>
    <col min="1541" max="1542" width="0" style="113" hidden="1" customWidth="1"/>
    <col min="1543" max="1790" width="7.875" style="113" customWidth="1"/>
    <col min="1791" max="1791" width="35.75" style="113" customWidth="1"/>
    <col min="1792" max="1792" width="0" style="113" hidden="1"/>
    <col min="1793" max="1794" width="37.625" style="113" customWidth="1"/>
    <col min="1795" max="1795" width="8" style="113" customWidth="1"/>
    <col min="1796" max="1796" width="7.875" style="113" customWidth="1"/>
    <col min="1797" max="1798" width="0" style="113" hidden="1" customWidth="1"/>
    <col min="1799" max="2046" width="7.875" style="113" customWidth="1"/>
    <col min="2047" max="2047" width="35.75" style="113" customWidth="1"/>
    <col min="2048" max="2048" width="0" style="113" hidden="1"/>
    <col min="2049" max="2050" width="37.625" style="113" customWidth="1"/>
    <col min="2051" max="2051" width="8" style="113" customWidth="1"/>
    <col min="2052" max="2052" width="7.875" style="113" customWidth="1"/>
    <col min="2053" max="2054" width="0" style="113" hidden="1" customWidth="1"/>
    <col min="2055" max="2302" width="7.875" style="113" customWidth="1"/>
    <col min="2303" max="2303" width="35.75" style="113" customWidth="1"/>
    <col min="2304" max="2304" width="0" style="113" hidden="1"/>
    <col min="2305" max="2306" width="37.625" style="113" customWidth="1"/>
    <col min="2307" max="2307" width="8" style="113" customWidth="1"/>
    <col min="2308" max="2308" width="7.875" style="113" customWidth="1"/>
    <col min="2309" max="2310" width="0" style="113" hidden="1" customWidth="1"/>
    <col min="2311" max="2558" width="7.875" style="113" customWidth="1"/>
    <col min="2559" max="2559" width="35.75" style="113" customWidth="1"/>
    <col min="2560" max="2560" width="0" style="113" hidden="1"/>
    <col min="2561" max="2562" width="37.625" style="113" customWidth="1"/>
    <col min="2563" max="2563" width="8" style="113" customWidth="1"/>
    <col min="2564" max="2564" width="7.875" style="113" customWidth="1"/>
    <col min="2565" max="2566" width="0" style="113" hidden="1" customWidth="1"/>
    <col min="2567" max="2814" width="7.875" style="113" customWidth="1"/>
    <col min="2815" max="2815" width="35.75" style="113" customWidth="1"/>
    <col min="2816" max="2816" width="0" style="113" hidden="1"/>
    <col min="2817" max="2818" width="37.625" style="113" customWidth="1"/>
    <col min="2819" max="2819" width="8" style="113" customWidth="1"/>
    <col min="2820" max="2820" width="7.875" style="113" customWidth="1"/>
    <col min="2821" max="2822" width="0" style="113" hidden="1" customWidth="1"/>
    <col min="2823" max="3070" width="7.875" style="113" customWidth="1"/>
    <col min="3071" max="3071" width="35.75" style="113" customWidth="1"/>
    <col min="3072" max="3072" width="0" style="113" hidden="1"/>
    <col min="3073" max="3074" width="37.625" style="113" customWidth="1"/>
    <col min="3075" max="3075" width="8" style="113" customWidth="1"/>
    <col min="3076" max="3076" width="7.875" style="113" customWidth="1"/>
    <col min="3077" max="3078" width="0" style="113" hidden="1" customWidth="1"/>
    <col min="3079" max="3326" width="7.875" style="113" customWidth="1"/>
    <col min="3327" max="3327" width="35.75" style="113" customWidth="1"/>
    <col min="3328" max="3328" width="0" style="113" hidden="1"/>
    <col min="3329" max="3330" width="37.625" style="113" customWidth="1"/>
    <col min="3331" max="3331" width="8" style="113" customWidth="1"/>
    <col min="3332" max="3332" width="7.875" style="113" customWidth="1"/>
    <col min="3333" max="3334" width="0" style="113" hidden="1" customWidth="1"/>
    <col min="3335" max="3582" width="7.875" style="113" customWidth="1"/>
    <col min="3583" max="3583" width="35.75" style="113" customWidth="1"/>
    <col min="3584" max="3584" width="0" style="113" hidden="1"/>
    <col min="3585" max="3586" width="37.625" style="113" customWidth="1"/>
    <col min="3587" max="3587" width="8" style="113" customWidth="1"/>
    <col min="3588" max="3588" width="7.875" style="113" customWidth="1"/>
    <col min="3589" max="3590" width="0" style="113" hidden="1" customWidth="1"/>
    <col min="3591" max="3838" width="7.875" style="113" customWidth="1"/>
    <col min="3839" max="3839" width="35.75" style="113" customWidth="1"/>
    <col min="3840" max="3840" width="0" style="113" hidden="1"/>
    <col min="3841" max="3842" width="37.625" style="113" customWidth="1"/>
    <col min="3843" max="3843" width="8" style="113" customWidth="1"/>
    <col min="3844" max="3844" width="7.875" style="113" customWidth="1"/>
    <col min="3845" max="3846" width="0" style="113" hidden="1" customWidth="1"/>
    <col min="3847" max="4094" width="7.875" style="113" customWidth="1"/>
    <col min="4095" max="4095" width="35.75" style="113" customWidth="1"/>
    <col min="4096" max="4096" width="0" style="113" hidden="1"/>
    <col min="4097" max="4098" width="37.625" style="113" customWidth="1"/>
    <col min="4099" max="4099" width="8" style="113" customWidth="1"/>
    <col min="4100" max="4100" width="7.875" style="113" customWidth="1"/>
    <col min="4101" max="4102" width="0" style="113" hidden="1" customWidth="1"/>
    <col min="4103" max="4350" width="7.875" style="113" customWidth="1"/>
    <col min="4351" max="4351" width="35.75" style="113" customWidth="1"/>
    <col min="4352" max="4352" width="0" style="113" hidden="1"/>
    <col min="4353" max="4354" width="37.625" style="113" customWidth="1"/>
    <col min="4355" max="4355" width="8" style="113" customWidth="1"/>
    <col min="4356" max="4356" width="7.875" style="113" customWidth="1"/>
    <col min="4357" max="4358" width="0" style="113" hidden="1" customWidth="1"/>
    <col min="4359" max="4606" width="7.875" style="113" customWidth="1"/>
    <col min="4607" max="4607" width="35.75" style="113" customWidth="1"/>
    <col min="4608" max="4608" width="0" style="113" hidden="1"/>
    <col min="4609" max="4610" width="37.625" style="113" customWidth="1"/>
    <col min="4611" max="4611" width="8" style="113" customWidth="1"/>
    <col min="4612" max="4612" width="7.875" style="113" customWidth="1"/>
    <col min="4613" max="4614" width="0" style="113" hidden="1" customWidth="1"/>
    <col min="4615" max="4862" width="7.875" style="113" customWidth="1"/>
    <col min="4863" max="4863" width="35.75" style="113" customWidth="1"/>
    <col min="4864" max="4864" width="0" style="113" hidden="1"/>
    <col min="4865" max="4866" width="37.625" style="113" customWidth="1"/>
    <col min="4867" max="4867" width="8" style="113" customWidth="1"/>
    <col min="4868" max="4868" width="7.875" style="113" customWidth="1"/>
    <col min="4869" max="4870" width="0" style="113" hidden="1" customWidth="1"/>
    <col min="4871" max="5118" width="7.875" style="113" customWidth="1"/>
    <col min="5119" max="5119" width="35.75" style="113" customWidth="1"/>
    <col min="5120" max="5120" width="0" style="113" hidden="1"/>
    <col min="5121" max="5122" width="37.625" style="113" customWidth="1"/>
    <col min="5123" max="5123" width="8" style="113" customWidth="1"/>
    <col min="5124" max="5124" width="7.875" style="113" customWidth="1"/>
    <col min="5125" max="5126" width="0" style="113" hidden="1" customWidth="1"/>
    <col min="5127" max="5374" width="7.875" style="113" customWidth="1"/>
    <col min="5375" max="5375" width="35.75" style="113" customWidth="1"/>
    <col min="5376" max="5376" width="0" style="113" hidden="1"/>
    <col min="5377" max="5378" width="37.625" style="113" customWidth="1"/>
    <col min="5379" max="5379" width="8" style="113" customWidth="1"/>
    <col min="5380" max="5380" width="7.875" style="113" customWidth="1"/>
    <col min="5381" max="5382" width="0" style="113" hidden="1" customWidth="1"/>
    <col min="5383" max="5630" width="7.875" style="113" customWidth="1"/>
    <col min="5631" max="5631" width="35.75" style="113" customWidth="1"/>
    <col min="5632" max="5632" width="0" style="113" hidden="1"/>
    <col min="5633" max="5634" width="37.625" style="113" customWidth="1"/>
    <col min="5635" max="5635" width="8" style="113" customWidth="1"/>
    <col min="5636" max="5636" width="7.875" style="113" customWidth="1"/>
    <col min="5637" max="5638" width="0" style="113" hidden="1" customWidth="1"/>
    <col min="5639" max="5886" width="7.875" style="113" customWidth="1"/>
    <col min="5887" max="5887" width="35.75" style="113" customWidth="1"/>
    <col min="5888" max="5888" width="0" style="113" hidden="1"/>
    <col min="5889" max="5890" width="37.625" style="113" customWidth="1"/>
    <col min="5891" max="5891" width="8" style="113" customWidth="1"/>
    <col min="5892" max="5892" width="7.875" style="113" customWidth="1"/>
    <col min="5893" max="5894" width="0" style="113" hidden="1" customWidth="1"/>
    <col min="5895" max="6142" width="7.875" style="113" customWidth="1"/>
    <col min="6143" max="6143" width="35.75" style="113" customWidth="1"/>
    <col min="6144" max="6144" width="0" style="113" hidden="1"/>
    <col min="6145" max="6146" width="37.625" style="113" customWidth="1"/>
    <col min="6147" max="6147" width="8" style="113" customWidth="1"/>
    <col min="6148" max="6148" width="7.875" style="113" customWidth="1"/>
    <col min="6149" max="6150" width="0" style="113" hidden="1" customWidth="1"/>
    <col min="6151" max="6398" width="7.875" style="113" customWidth="1"/>
    <col min="6399" max="6399" width="35.75" style="113" customWidth="1"/>
    <col min="6400" max="6400" width="0" style="113" hidden="1"/>
    <col min="6401" max="6402" width="37.625" style="113" customWidth="1"/>
    <col min="6403" max="6403" width="8" style="113" customWidth="1"/>
    <col min="6404" max="6404" width="7.875" style="113" customWidth="1"/>
    <col min="6405" max="6406" width="0" style="113" hidden="1" customWidth="1"/>
    <col min="6407" max="6654" width="7.875" style="113" customWidth="1"/>
    <col min="6655" max="6655" width="35.75" style="113" customWidth="1"/>
    <col min="6656" max="6656" width="0" style="113" hidden="1"/>
    <col min="6657" max="6658" width="37.625" style="113" customWidth="1"/>
    <col min="6659" max="6659" width="8" style="113" customWidth="1"/>
    <col min="6660" max="6660" width="7.875" style="113" customWidth="1"/>
    <col min="6661" max="6662" width="0" style="113" hidden="1" customWidth="1"/>
    <col min="6663" max="6910" width="7.875" style="113" customWidth="1"/>
    <col min="6911" max="6911" width="35.75" style="113" customWidth="1"/>
    <col min="6912" max="6912" width="0" style="113" hidden="1"/>
    <col min="6913" max="6914" width="37.625" style="113" customWidth="1"/>
    <col min="6915" max="6915" width="8" style="113" customWidth="1"/>
    <col min="6916" max="6916" width="7.875" style="113" customWidth="1"/>
    <col min="6917" max="6918" width="0" style="113" hidden="1" customWidth="1"/>
    <col min="6919" max="7166" width="7.875" style="113" customWidth="1"/>
    <col min="7167" max="7167" width="35.75" style="113" customWidth="1"/>
    <col min="7168" max="7168" width="0" style="113" hidden="1"/>
    <col min="7169" max="7170" width="37.625" style="113" customWidth="1"/>
    <col min="7171" max="7171" width="8" style="113" customWidth="1"/>
    <col min="7172" max="7172" width="7.875" style="113" customWidth="1"/>
    <col min="7173" max="7174" width="0" style="113" hidden="1" customWidth="1"/>
    <col min="7175" max="7422" width="7.875" style="113" customWidth="1"/>
    <col min="7423" max="7423" width="35.75" style="113" customWidth="1"/>
    <col min="7424" max="7424" width="0" style="113" hidden="1"/>
    <col min="7425" max="7426" width="37.625" style="113" customWidth="1"/>
    <col min="7427" max="7427" width="8" style="113" customWidth="1"/>
    <col min="7428" max="7428" width="7.875" style="113" customWidth="1"/>
    <col min="7429" max="7430" width="0" style="113" hidden="1" customWidth="1"/>
    <col min="7431" max="7678" width="7.875" style="113" customWidth="1"/>
    <col min="7679" max="7679" width="35.75" style="113" customWidth="1"/>
    <col min="7680" max="7680" width="0" style="113" hidden="1"/>
    <col min="7681" max="7682" width="37.625" style="113" customWidth="1"/>
    <col min="7683" max="7683" width="8" style="113" customWidth="1"/>
    <col min="7684" max="7684" width="7.875" style="113" customWidth="1"/>
    <col min="7685" max="7686" width="0" style="113" hidden="1" customWidth="1"/>
    <col min="7687" max="7934" width="7.875" style="113" customWidth="1"/>
    <col min="7935" max="7935" width="35.75" style="113" customWidth="1"/>
    <col min="7936" max="7936" width="0" style="113" hidden="1"/>
    <col min="7937" max="7938" width="37.625" style="113" customWidth="1"/>
    <col min="7939" max="7939" width="8" style="113" customWidth="1"/>
    <col min="7940" max="7940" width="7.875" style="113" customWidth="1"/>
    <col min="7941" max="7942" width="0" style="113" hidden="1" customWidth="1"/>
    <col min="7943" max="8190" width="7.875" style="113" customWidth="1"/>
    <col min="8191" max="8191" width="35.75" style="113" customWidth="1"/>
    <col min="8192" max="8192" width="0" style="113" hidden="1"/>
    <col min="8193" max="8194" width="37.625" style="113" customWidth="1"/>
    <col min="8195" max="8195" width="8" style="113" customWidth="1"/>
    <col min="8196" max="8196" width="7.875" style="113" customWidth="1"/>
    <col min="8197" max="8198" width="0" style="113" hidden="1" customWidth="1"/>
    <col min="8199" max="8446" width="7.875" style="113" customWidth="1"/>
    <col min="8447" max="8447" width="35.75" style="113" customWidth="1"/>
    <col min="8448" max="8448" width="0" style="113" hidden="1"/>
    <col min="8449" max="8450" width="37.625" style="113" customWidth="1"/>
    <col min="8451" max="8451" width="8" style="113" customWidth="1"/>
    <col min="8452" max="8452" width="7.875" style="113" customWidth="1"/>
    <col min="8453" max="8454" width="0" style="113" hidden="1" customWidth="1"/>
    <col min="8455" max="8702" width="7.875" style="113" customWidth="1"/>
    <col min="8703" max="8703" width="35.75" style="113" customWidth="1"/>
    <col min="8704" max="8704" width="0" style="113" hidden="1"/>
    <col min="8705" max="8706" width="37.625" style="113" customWidth="1"/>
    <col min="8707" max="8707" width="8" style="113" customWidth="1"/>
    <col min="8708" max="8708" width="7.875" style="113" customWidth="1"/>
    <col min="8709" max="8710" width="0" style="113" hidden="1" customWidth="1"/>
    <col min="8711" max="8958" width="7.875" style="113" customWidth="1"/>
    <col min="8959" max="8959" width="35.75" style="113" customWidth="1"/>
    <col min="8960" max="8960" width="0" style="113" hidden="1"/>
    <col min="8961" max="8962" width="37.625" style="113" customWidth="1"/>
    <col min="8963" max="8963" width="8" style="113" customWidth="1"/>
    <col min="8964" max="8964" width="7.875" style="113" customWidth="1"/>
    <col min="8965" max="8966" width="0" style="113" hidden="1" customWidth="1"/>
    <col min="8967" max="9214" width="7.875" style="113" customWidth="1"/>
    <col min="9215" max="9215" width="35.75" style="113" customWidth="1"/>
    <col min="9216" max="9216" width="0" style="113" hidden="1"/>
    <col min="9217" max="9218" width="37.625" style="113" customWidth="1"/>
    <col min="9219" max="9219" width="8" style="113" customWidth="1"/>
    <col min="9220" max="9220" width="7.875" style="113" customWidth="1"/>
    <col min="9221" max="9222" width="0" style="113" hidden="1" customWidth="1"/>
    <col min="9223" max="9470" width="7.875" style="113" customWidth="1"/>
    <col min="9471" max="9471" width="35.75" style="113" customWidth="1"/>
    <col min="9472" max="9472" width="0" style="113" hidden="1"/>
    <col min="9473" max="9474" width="37.625" style="113" customWidth="1"/>
    <col min="9475" max="9475" width="8" style="113" customWidth="1"/>
    <col min="9476" max="9476" width="7.875" style="113" customWidth="1"/>
    <col min="9477" max="9478" width="0" style="113" hidden="1" customWidth="1"/>
    <col min="9479" max="9726" width="7.875" style="113" customWidth="1"/>
    <col min="9727" max="9727" width="35.75" style="113" customWidth="1"/>
    <col min="9728" max="9728" width="0" style="113" hidden="1"/>
    <col min="9729" max="9730" width="37.625" style="113" customWidth="1"/>
    <col min="9731" max="9731" width="8" style="113" customWidth="1"/>
    <col min="9732" max="9732" width="7.875" style="113" customWidth="1"/>
    <col min="9733" max="9734" width="0" style="113" hidden="1" customWidth="1"/>
    <col min="9735" max="9982" width="7.875" style="113" customWidth="1"/>
    <col min="9983" max="9983" width="35.75" style="113" customWidth="1"/>
    <col min="9984" max="9984" width="0" style="113" hidden="1"/>
    <col min="9985" max="9986" width="37.625" style="113" customWidth="1"/>
    <col min="9987" max="9987" width="8" style="113" customWidth="1"/>
    <col min="9988" max="9988" width="7.875" style="113" customWidth="1"/>
    <col min="9989" max="9990" width="0" style="113" hidden="1" customWidth="1"/>
    <col min="9991" max="10238" width="7.875" style="113" customWidth="1"/>
    <col min="10239" max="10239" width="35.75" style="113" customWidth="1"/>
    <col min="10240" max="10240" width="0" style="113" hidden="1"/>
    <col min="10241" max="10242" width="37.625" style="113" customWidth="1"/>
    <col min="10243" max="10243" width="8" style="113" customWidth="1"/>
    <col min="10244" max="10244" width="7.875" style="113" customWidth="1"/>
    <col min="10245" max="10246" width="0" style="113" hidden="1" customWidth="1"/>
    <col min="10247" max="10494" width="7.875" style="113" customWidth="1"/>
    <col min="10495" max="10495" width="35.75" style="113" customWidth="1"/>
    <col min="10496" max="10496" width="0" style="113" hidden="1"/>
    <col min="10497" max="10498" width="37.625" style="113" customWidth="1"/>
    <col min="10499" max="10499" width="8" style="113" customWidth="1"/>
    <col min="10500" max="10500" width="7.875" style="113" customWidth="1"/>
    <col min="10501" max="10502" width="0" style="113" hidden="1" customWidth="1"/>
    <col min="10503" max="10750" width="7.875" style="113" customWidth="1"/>
    <col min="10751" max="10751" width="35.75" style="113" customWidth="1"/>
    <col min="10752" max="10752" width="0" style="113" hidden="1"/>
    <col min="10753" max="10754" width="37.625" style="113" customWidth="1"/>
    <col min="10755" max="10755" width="8" style="113" customWidth="1"/>
    <col min="10756" max="10756" width="7.875" style="113" customWidth="1"/>
    <col min="10757" max="10758" width="0" style="113" hidden="1" customWidth="1"/>
    <col min="10759" max="11006" width="7.875" style="113" customWidth="1"/>
    <col min="11007" max="11007" width="35.75" style="113" customWidth="1"/>
    <col min="11008" max="11008" width="0" style="113" hidden="1"/>
    <col min="11009" max="11010" width="37.625" style="113" customWidth="1"/>
    <col min="11011" max="11011" width="8" style="113" customWidth="1"/>
    <col min="11012" max="11012" width="7.875" style="113" customWidth="1"/>
    <col min="11013" max="11014" width="0" style="113" hidden="1" customWidth="1"/>
    <col min="11015" max="11262" width="7.875" style="113" customWidth="1"/>
    <col min="11263" max="11263" width="35.75" style="113" customWidth="1"/>
    <col min="11264" max="11264" width="0" style="113" hidden="1"/>
    <col min="11265" max="11266" width="37.625" style="113" customWidth="1"/>
    <col min="11267" max="11267" width="8" style="113" customWidth="1"/>
    <col min="11268" max="11268" width="7.875" style="113" customWidth="1"/>
    <col min="11269" max="11270" width="0" style="113" hidden="1" customWidth="1"/>
    <col min="11271" max="11518" width="7.875" style="113" customWidth="1"/>
    <col min="11519" max="11519" width="35.75" style="113" customWidth="1"/>
    <col min="11520" max="11520" width="0" style="113" hidden="1"/>
    <col min="11521" max="11522" width="37.625" style="113" customWidth="1"/>
    <col min="11523" max="11523" width="8" style="113" customWidth="1"/>
    <col min="11524" max="11524" width="7.875" style="113" customWidth="1"/>
    <col min="11525" max="11526" width="0" style="113" hidden="1" customWidth="1"/>
    <col min="11527" max="11774" width="7.875" style="113" customWidth="1"/>
    <col min="11775" max="11775" width="35.75" style="113" customWidth="1"/>
    <col min="11776" max="11776" width="0" style="113" hidden="1"/>
    <col min="11777" max="11778" width="37.625" style="113" customWidth="1"/>
    <col min="11779" max="11779" width="8" style="113" customWidth="1"/>
    <col min="11780" max="11780" width="7.875" style="113" customWidth="1"/>
    <col min="11781" max="11782" width="0" style="113" hidden="1" customWidth="1"/>
    <col min="11783" max="12030" width="7.875" style="113" customWidth="1"/>
    <col min="12031" max="12031" width="35.75" style="113" customWidth="1"/>
    <col min="12032" max="12032" width="0" style="113" hidden="1"/>
    <col min="12033" max="12034" width="37.625" style="113" customWidth="1"/>
    <col min="12035" max="12035" width="8" style="113" customWidth="1"/>
    <col min="12036" max="12036" width="7.875" style="113" customWidth="1"/>
    <col min="12037" max="12038" width="0" style="113" hidden="1" customWidth="1"/>
    <col min="12039" max="12286" width="7.875" style="113" customWidth="1"/>
    <col min="12287" max="12287" width="35.75" style="113" customWidth="1"/>
    <col min="12288" max="12288" width="0" style="113" hidden="1"/>
    <col min="12289" max="12290" width="37.625" style="113" customWidth="1"/>
    <col min="12291" max="12291" width="8" style="113" customWidth="1"/>
    <col min="12292" max="12292" width="7.875" style="113" customWidth="1"/>
    <col min="12293" max="12294" width="0" style="113" hidden="1" customWidth="1"/>
    <col min="12295" max="12542" width="7.875" style="113" customWidth="1"/>
    <col min="12543" max="12543" width="35.75" style="113" customWidth="1"/>
    <col min="12544" max="12544" width="0" style="113" hidden="1"/>
    <col min="12545" max="12546" width="37.625" style="113" customWidth="1"/>
    <col min="12547" max="12547" width="8" style="113" customWidth="1"/>
    <col min="12548" max="12548" width="7.875" style="113" customWidth="1"/>
    <col min="12549" max="12550" width="0" style="113" hidden="1" customWidth="1"/>
    <col min="12551" max="12798" width="7.875" style="113" customWidth="1"/>
    <col min="12799" max="12799" width="35.75" style="113" customWidth="1"/>
    <col min="12800" max="12800" width="0" style="113" hidden="1"/>
    <col min="12801" max="12802" width="37.625" style="113" customWidth="1"/>
    <col min="12803" max="12803" width="8" style="113" customWidth="1"/>
    <col min="12804" max="12804" width="7.875" style="113" customWidth="1"/>
    <col min="12805" max="12806" width="0" style="113" hidden="1" customWidth="1"/>
    <col min="12807" max="13054" width="7.875" style="113" customWidth="1"/>
    <col min="13055" max="13055" width="35.75" style="113" customWidth="1"/>
    <col min="13056" max="13056" width="0" style="113" hidden="1"/>
    <col min="13057" max="13058" width="37.625" style="113" customWidth="1"/>
    <col min="13059" max="13059" width="8" style="113" customWidth="1"/>
    <col min="13060" max="13060" width="7.875" style="113" customWidth="1"/>
    <col min="13061" max="13062" width="0" style="113" hidden="1" customWidth="1"/>
    <col min="13063" max="13310" width="7.875" style="113" customWidth="1"/>
    <col min="13311" max="13311" width="35.75" style="113" customWidth="1"/>
    <col min="13312" max="13312" width="0" style="113" hidden="1"/>
    <col min="13313" max="13314" width="37.625" style="113" customWidth="1"/>
    <col min="13315" max="13315" width="8" style="113" customWidth="1"/>
    <col min="13316" max="13316" width="7.875" style="113" customWidth="1"/>
    <col min="13317" max="13318" width="0" style="113" hidden="1" customWidth="1"/>
    <col min="13319" max="13566" width="7.875" style="113" customWidth="1"/>
    <col min="13567" max="13567" width="35.75" style="113" customWidth="1"/>
    <col min="13568" max="13568" width="0" style="113" hidden="1"/>
    <col min="13569" max="13570" width="37.625" style="113" customWidth="1"/>
    <col min="13571" max="13571" width="8" style="113" customWidth="1"/>
    <col min="13572" max="13572" width="7.875" style="113" customWidth="1"/>
    <col min="13573" max="13574" width="0" style="113" hidden="1" customWidth="1"/>
    <col min="13575" max="13822" width="7.875" style="113" customWidth="1"/>
    <col min="13823" max="13823" width="35.75" style="113" customWidth="1"/>
    <col min="13824" max="13824" width="0" style="113" hidden="1"/>
    <col min="13825" max="13826" width="37.625" style="113" customWidth="1"/>
    <col min="13827" max="13827" width="8" style="113" customWidth="1"/>
    <col min="13828" max="13828" width="7.875" style="113" customWidth="1"/>
    <col min="13829" max="13830" width="0" style="113" hidden="1" customWidth="1"/>
    <col min="13831" max="14078" width="7.875" style="113" customWidth="1"/>
    <col min="14079" max="14079" width="35.75" style="113" customWidth="1"/>
    <col min="14080" max="14080" width="0" style="113" hidden="1"/>
    <col min="14081" max="14082" width="37.625" style="113" customWidth="1"/>
    <col min="14083" max="14083" width="8" style="113" customWidth="1"/>
    <col min="14084" max="14084" width="7.875" style="113" customWidth="1"/>
    <col min="14085" max="14086" width="0" style="113" hidden="1" customWidth="1"/>
    <col min="14087" max="14334" width="7.875" style="113" customWidth="1"/>
    <col min="14335" max="14335" width="35.75" style="113" customWidth="1"/>
    <col min="14336" max="14336" width="0" style="113" hidden="1"/>
    <col min="14337" max="14338" width="37.625" style="113" customWidth="1"/>
    <col min="14339" max="14339" width="8" style="113" customWidth="1"/>
    <col min="14340" max="14340" width="7.875" style="113" customWidth="1"/>
    <col min="14341" max="14342" width="0" style="113" hidden="1" customWidth="1"/>
    <col min="14343" max="14590" width="7.875" style="113" customWidth="1"/>
    <col min="14591" max="14591" width="35.75" style="113" customWidth="1"/>
    <col min="14592" max="14592" width="0" style="113" hidden="1"/>
    <col min="14593" max="14594" width="37.625" style="113" customWidth="1"/>
    <col min="14595" max="14595" width="8" style="113" customWidth="1"/>
    <col min="14596" max="14596" width="7.875" style="113" customWidth="1"/>
    <col min="14597" max="14598" width="0" style="113" hidden="1" customWidth="1"/>
    <col min="14599" max="14846" width="7.875" style="113" customWidth="1"/>
    <col min="14847" max="14847" width="35.75" style="113" customWidth="1"/>
    <col min="14848" max="14848" width="0" style="113" hidden="1"/>
    <col min="14849" max="14850" width="37.625" style="113" customWidth="1"/>
    <col min="14851" max="14851" width="8" style="113" customWidth="1"/>
    <col min="14852" max="14852" width="7.875" style="113" customWidth="1"/>
    <col min="14853" max="14854" width="0" style="113" hidden="1" customWidth="1"/>
    <col min="14855" max="15102" width="7.875" style="113" customWidth="1"/>
    <col min="15103" max="15103" width="35.75" style="113" customWidth="1"/>
    <col min="15104" max="15104" width="0" style="113" hidden="1"/>
    <col min="15105" max="15106" width="37.625" style="113" customWidth="1"/>
    <col min="15107" max="15107" width="8" style="113" customWidth="1"/>
    <col min="15108" max="15108" width="7.875" style="113" customWidth="1"/>
    <col min="15109" max="15110" width="0" style="113" hidden="1" customWidth="1"/>
    <col min="15111" max="15358" width="7.875" style="113" customWidth="1"/>
    <col min="15359" max="15359" width="35.75" style="113" customWidth="1"/>
    <col min="15360" max="15360" width="0" style="113" hidden="1"/>
    <col min="15361" max="15362" width="37.625" style="113" customWidth="1"/>
    <col min="15363" max="15363" width="8" style="113" customWidth="1"/>
    <col min="15364" max="15364" width="7.875" style="113" customWidth="1"/>
    <col min="15365" max="15366" width="0" style="113" hidden="1" customWidth="1"/>
    <col min="15367" max="15614" width="7.875" style="113" customWidth="1"/>
    <col min="15615" max="15615" width="35.75" style="113" customWidth="1"/>
    <col min="15616" max="15616" width="0" style="113" hidden="1"/>
    <col min="15617" max="15618" width="37.625" style="113" customWidth="1"/>
    <col min="15619" max="15619" width="8" style="113" customWidth="1"/>
    <col min="15620" max="15620" width="7.875" style="113" customWidth="1"/>
    <col min="15621" max="15622" width="0" style="113" hidden="1" customWidth="1"/>
    <col min="15623" max="15870" width="7.875" style="113" customWidth="1"/>
    <col min="15871" max="15871" width="35.75" style="113" customWidth="1"/>
    <col min="15872" max="15872" width="0" style="113" hidden="1"/>
    <col min="15873" max="15874" width="37.625" style="113" customWidth="1"/>
    <col min="15875" max="15875" width="8" style="113" customWidth="1"/>
    <col min="15876" max="15876" width="7.875" style="113" customWidth="1"/>
    <col min="15877" max="15878" width="0" style="113" hidden="1" customWidth="1"/>
    <col min="15879" max="16126" width="7.875" style="113" customWidth="1"/>
    <col min="16127" max="16127" width="35.75" style="113" customWidth="1"/>
    <col min="16128" max="16128" width="0" style="113" hidden="1"/>
    <col min="16129" max="16130" width="37.625" style="113" customWidth="1"/>
    <col min="16131" max="16131" width="8" style="113" customWidth="1"/>
    <col min="16132" max="16132" width="7.875" style="113" customWidth="1"/>
    <col min="16133" max="16134" width="0" style="113" hidden="1" customWidth="1"/>
    <col min="16135" max="16382" width="7.875" style="113" customWidth="1"/>
    <col min="16383" max="16383" width="35.75" style="113" customWidth="1"/>
    <col min="16384" max="16384" width="0" style="113" hidden="1"/>
  </cols>
  <sheetData>
    <row r="1" ht="27" customHeight="1" spans="1:2">
      <c r="A1" s="114" t="s">
        <v>831</v>
      </c>
      <c r="B1" s="115"/>
    </row>
    <row r="2" ht="39.95" customHeight="1" spans="1:2">
      <c r="A2" s="116" t="s">
        <v>832</v>
      </c>
      <c r="B2" s="116"/>
    </row>
    <row r="3" s="109" customFormat="1" ht="18.75" customHeight="1" spans="1:2">
      <c r="A3" s="117"/>
      <c r="B3" s="118" t="s">
        <v>825</v>
      </c>
    </row>
    <row r="4" s="110" customFormat="1" ht="53.25" customHeight="1" spans="1:3">
      <c r="A4" s="119" t="s">
        <v>833</v>
      </c>
      <c r="B4" s="120" t="s">
        <v>4</v>
      </c>
      <c r="C4" s="121"/>
    </row>
    <row r="5" s="111" customFormat="1" ht="53.25" customHeight="1" spans="1:3">
      <c r="A5" s="122"/>
      <c r="B5" s="122"/>
      <c r="C5" s="123"/>
    </row>
    <row r="6" s="109" customFormat="1" ht="53.25" customHeight="1" spans="1:5">
      <c r="A6" s="122"/>
      <c r="B6" s="122"/>
      <c r="C6" s="124"/>
      <c r="E6" s="109">
        <v>988753</v>
      </c>
    </row>
    <row r="7" s="109" customFormat="1" ht="53.25" customHeight="1" spans="1:5">
      <c r="A7" s="122"/>
      <c r="B7" s="122"/>
      <c r="C7" s="124"/>
      <c r="E7" s="109">
        <v>822672</v>
      </c>
    </row>
    <row r="8" s="112" customFormat="1" ht="53.25" customHeight="1" spans="1:3">
      <c r="A8" s="125" t="s">
        <v>829</v>
      </c>
      <c r="B8" s="126"/>
      <c r="C8" s="127"/>
    </row>
    <row r="9" spans="1:1">
      <c r="A9" s="113" t="s">
        <v>830</v>
      </c>
    </row>
  </sheetData>
  <mergeCells count="1">
    <mergeCell ref="A2:B2"/>
  </mergeCells>
  <printOptions horizontalCentered="1"/>
  <pageMargins left="0.78740157480315" right="0.748031496062992" top="1.18110236220472" bottom="0.984251968503937" header="0.511811023622047" footer="0.511811023622047"/>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6"/>
  <sheetViews>
    <sheetView topLeftCell="A13" workbookViewId="0">
      <selection activeCell="I12" sqref="I12"/>
    </sheetView>
  </sheetViews>
  <sheetFormatPr defaultColWidth="9" defaultRowHeight="15.75" outlineLevelCol="1"/>
  <cols>
    <col min="1" max="1" width="41.625" style="93" customWidth="1"/>
    <col min="2" max="2" width="41.625" style="94" customWidth="1"/>
    <col min="3" max="256" width="9" style="93"/>
    <col min="257" max="258" width="41.625" style="93" customWidth="1"/>
    <col min="259" max="512" width="9" style="93"/>
    <col min="513" max="514" width="41.625" style="93" customWidth="1"/>
    <col min="515" max="768" width="9" style="93"/>
    <col min="769" max="770" width="41.625" style="93" customWidth="1"/>
    <col min="771" max="1024" width="9" style="93"/>
    <col min="1025" max="1026" width="41.625" style="93" customWidth="1"/>
    <col min="1027" max="1280" width="9" style="93"/>
    <col min="1281" max="1282" width="41.625" style="93" customWidth="1"/>
    <col min="1283" max="1536" width="9" style="93"/>
    <col min="1537" max="1538" width="41.625" style="93" customWidth="1"/>
    <col min="1539" max="1792" width="9" style="93"/>
    <col min="1793" max="1794" width="41.625" style="93" customWidth="1"/>
    <col min="1795" max="2048" width="9" style="93"/>
    <col min="2049" max="2050" width="41.625" style="93" customWidth="1"/>
    <col min="2051" max="2304" width="9" style="93"/>
    <col min="2305" max="2306" width="41.625" style="93" customWidth="1"/>
    <col min="2307" max="2560" width="9" style="93"/>
    <col min="2561" max="2562" width="41.625" style="93" customWidth="1"/>
    <col min="2563" max="2816" width="9" style="93"/>
    <col min="2817" max="2818" width="41.625" style="93" customWidth="1"/>
    <col min="2819" max="3072" width="9" style="93"/>
    <col min="3073" max="3074" width="41.625" style="93" customWidth="1"/>
    <col min="3075" max="3328" width="9" style="93"/>
    <col min="3329" max="3330" width="41.625" style="93" customWidth="1"/>
    <col min="3331" max="3584" width="9" style="93"/>
    <col min="3585" max="3586" width="41.625" style="93" customWidth="1"/>
    <col min="3587" max="3840" width="9" style="93"/>
    <col min="3841" max="3842" width="41.625" style="93" customWidth="1"/>
    <col min="3843" max="4096" width="9" style="93"/>
    <col min="4097" max="4098" width="41.625" style="93" customWidth="1"/>
    <col min="4099" max="4352" width="9" style="93"/>
    <col min="4353" max="4354" width="41.625" style="93" customWidth="1"/>
    <col min="4355" max="4608" width="9" style="93"/>
    <col min="4609" max="4610" width="41.625" style="93" customWidth="1"/>
    <col min="4611" max="4864" width="9" style="93"/>
    <col min="4865" max="4866" width="41.625" style="93" customWidth="1"/>
    <col min="4867" max="5120" width="9" style="93"/>
    <col min="5121" max="5122" width="41.625" style="93" customWidth="1"/>
    <col min="5123" max="5376" width="9" style="93"/>
    <col min="5377" max="5378" width="41.625" style="93" customWidth="1"/>
    <col min="5379" max="5632" width="9" style="93"/>
    <col min="5633" max="5634" width="41.625" style="93" customWidth="1"/>
    <col min="5635" max="5888" width="9" style="93"/>
    <col min="5889" max="5890" width="41.625" style="93" customWidth="1"/>
    <col min="5891" max="6144" width="9" style="93"/>
    <col min="6145" max="6146" width="41.625" style="93" customWidth="1"/>
    <col min="6147" max="6400" width="9" style="93"/>
    <col min="6401" max="6402" width="41.625" style="93" customWidth="1"/>
    <col min="6403" max="6656" width="9" style="93"/>
    <col min="6657" max="6658" width="41.625" style="93" customWidth="1"/>
    <col min="6659" max="6912" width="9" style="93"/>
    <col min="6913" max="6914" width="41.625" style="93" customWidth="1"/>
    <col min="6915" max="7168" width="9" style="93"/>
    <col min="7169" max="7170" width="41.625" style="93" customWidth="1"/>
    <col min="7171" max="7424" width="9" style="93"/>
    <col min="7425" max="7426" width="41.625" style="93" customWidth="1"/>
    <col min="7427" max="7680" width="9" style="93"/>
    <col min="7681" max="7682" width="41.625" style="93" customWidth="1"/>
    <col min="7683" max="7936" width="9" style="93"/>
    <col min="7937" max="7938" width="41.625" style="93" customWidth="1"/>
    <col min="7939" max="8192" width="9" style="93"/>
    <col min="8193" max="8194" width="41.625" style="93" customWidth="1"/>
    <col min="8195" max="8448" width="9" style="93"/>
    <col min="8449" max="8450" width="41.625" style="93" customWidth="1"/>
    <col min="8451" max="8704" width="9" style="93"/>
    <col min="8705" max="8706" width="41.625" style="93" customWidth="1"/>
    <col min="8707" max="8960" width="9" style="93"/>
    <col min="8961" max="8962" width="41.625" style="93" customWidth="1"/>
    <col min="8963" max="9216" width="9" style="93"/>
    <col min="9217" max="9218" width="41.625" style="93" customWidth="1"/>
    <col min="9219" max="9472" width="9" style="93"/>
    <col min="9473" max="9474" width="41.625" style="93" customWidth="1"/>
    <col min="9475" max="9728" width="9" style="93"/>
    <col min="9729" max="9730" width="41.625" style="93" customWidth="1"/>
    <col min="9731" max="9984" width="9" style="93"/>
    <col min="9985" max="9986" width="41.625" style="93" customWidth="1"/>
    <col min="9987" max="10240" width="9" style="93"/>
    <col min="10241" max="10242" width="41.625" style="93" customWidth="1"/>
    <col min="10243" max="10496" width="9" style="93"/>
    <col min="10497" max="10498" width="41.625" style="93" customWidth="1"/>
    <col min="10499" max="10752" width="9" style="93"/>
    <col min="10753" max="10754" width="41.625" style="93" customWidth="1"/>
    <col min="10755" max="11008" width="9" style="93"/>
    <col min="11009" max="11010" width="41.625" style="93" customWidth="1"/>
    <col min="11011" max="11264" width="9" style="93"/>
    <col min="11265" max="11266" width="41.625" style="93" customWidth="1"/>
    <col min="11267" max="11520" width="9" style="93"/>
    <col min="11521" max="11522" width="41.625" style="93" customWidth="1"/>
    <col min="11523" max="11776" width="9" style="93"/>
    <col min="11777" max="11778" width="41.625" style="93" customWidth="1"/>
    <col min="11779" max="12032" width="9" style="93"/>
    <col min="12033" max="12034" width="41.625" style="93" customWidth="1"/>
    <col min="12035" max="12288" width="9" style="93"/>
    <col min="12289" max="12290" width="41.625" style="93" customWidth="1"/>
    <col min="12291" max="12544" width="9" style="93"/>
    <col min="12545" max="12546" width="41.625" style="93" customWidth="1"/>
    <col min="12547" max="12800" width="9" style="93"/>
    <col min="12801" max="12802" width="41.625" style="93" customWidth="1"/>
    <col min="12803" max="13056" width="9" style="93"/>
    <col min="13057" max="13058" width="41.625" style="93" customWidth="1"/>
    <col min="13059" max="13312" width="9" style="93"/>
    <col min="13313" max="13314" width="41.625" style="93" customWidth="1"/>
    <col min="13315" max="13568" width="9" style="93"/>
    <col min="13569" max="13570" width="41.625" style="93" customWidth="1"/>
    <col min="13571" max="13824" width="9" style="93"/>
    <col min="13825" max="13826" width="41.625" style="93" customWidth="1"/>
    <col min="13827" max="14080" width="9" style="93"/>
    <col min="14081" max="14082" width="41.625" style="93" customWidth="1"/>
    <col min="14083" max="14336" width="9" style="93"/>
    <col min="14337" max="14338" width="41.625" style="93" customWidth="1"/>
    <col min="14339" max="14592" width="9" style="93"/>
    <col min="14593" max="14594" width="41.625" style="93" customWidth="1"/>
    <col min="14595" max="14848" width="9" style="93"/>
    <col min="14849" max="14850" width="41.625" style="93" customWidth="1"/>
    <col min="14851" max="15104" width="9" style="93"/>
    <col min="15105" max="15106" width="41.625" style="93" customWidth="1"/>
    <col min="15107" max="15360" width="9" style="93"/>
    <col min="15361" max="15362" width="41.625" style="93" customWidth="1"/>
    <col min="15363" max="15616" width="9" style="93"/>
    <col min="15617" max="15618" width="41.625" style="93" customWidth="1"/>
    <col min="15619" max="15872" width="9" style="93"/>
    <col min="15873" max="15874" width="41.625" style="93" customWidth="1"/>
    <col min="15875" max="16128" width="9" style="93"/>
    <col min="16129" max="16130" width="41.625" style="93" customWidth="1"/>
    <col min="16131" max="16384" width="9" style="93"/>
  </cols>
  <sheetData>
    <row r="1" ht="26.25" customHeight="1" spans="1:1">
      <c r="A1" s="91" t="s">
        <v>834</v>
      </c>
    </row>
    <row r="2" ht="24.75" customHeight="1" spans="1:2">
      <c r="A2" s="95" t="s">
        <v>835</v>
      </c>
      <c r="B2" s="95"/>
    </row>
    <row r="3" s="91" customFormat="1" ht="24" customHeight="1" spans="2:2">
      <c r="B3" s="97" t="s">
        <v>69</v>
      </c>
    </row>
    <row r="4" s="92" customFormat="1" ht="53.25" customHeight="1" spans="1:2">
      <c r="A4" s="164" t="s">
        <v>3</v>
      </c>
      <c r="B4" s="99" t="s">
        <v>836</v>
      </c>
    </row>
    <row r="5" s="163" customFormat="1" ht="53.25" customHeight="1" spans="1:2">
      <c r="A5" s="198" t="s">
        <v>837</v>
      </c>
      <c r="B5" s="199">
        <f>SUM(B6:B22)</f>
        <v>155000</v>
      </c>
    </row>
    <row r="6" s="163" customFormat="1" ht="53.25" customHeight="1" spans="1:2">
      <c r="A6" s="200" t="s">
        <v>838</v>
      </c>
      <c r="B6" s="199"/>
    </row>
    <row r="7" s="163" customFormat="1" ht="53.25" customHeight="1" spans="1:2">
      <c r="A7" s="200" t="s">
        <v>839</v>
      </c>
      <c r="B7" s="199"/>
    </row>
    <row r="8" s="163" customFormat="1" ht="53.25" customHeight="1" spans="1:2">
      <c r="A8" s="200" t="s">
        <v>840</v>
      </c>
      <c r="B8" s="199"/>
    </row>
    <row r="9" s="163" customFormat="1" ht="53.25" customHeight="1" spans="1:2">
      <c r="A9" s="200" t="s">
        <v>841</v>
      </c>
      <c r="B9" s="199"/>
    </row>
    <row r="10" s="163" customFormat="1" ht="53.25" customHeight="1" spans="1:2">
      <c r="A10" s="200" t="s">
        <v>842</v>
      </c>
      <c r="B10" s="199"/>
    </row>
    <row r="11" s="163" customFormat="1" ht="53.25" customHeight="1" spans="1:2">
      <c r="A11" s="200" t="s">
        <v>843</v>
      </c>
      <c r="B11" s="199"/>
    </row>
    <row r="12" s="163" customFormat="1" ht="53.25" customHeight="1" spans="1:2">
      <c r="A12" s="200" t="s">
        <v>844</v>
      </c>
      <c r="B12" s="199">
        <v>150000</v>
      </c>
    </row>
    <row r="13" s="163" customFormat="1" ht="53.25" customHeight="1" spans="1:2">
      <c r="A13" s="200" t="s">
        <v>845</v>
      </c>
      <c r="B13" s="199"/>
    </row>
    <row r="14" s="163" customFormat="1" ht="53.25" customHeight="1" spans="1:2">
      <c r="A14" s="200" t="s">
        <v>846</v>
      </c>
      <c r="B14" s="199">
        <v>1200</v>
      </c>
    </row>
    <row r="15" s="163" customFormat="1" ht="53.25" customHeight="1" spans="1:2">
      <c r="A15" s="200" t="s">
        <v>847</v>
      </c>
      <c r="B15" s="199">
        <v>3800</v>
      </c>
    </row>
    <row r="16" s="163" customFormat="1" ht="53.25" customHeight="1" spans="1:2">
      <c r="A16" s="200" t="s">
        <v>848</v>
      </c>
      <c r="B16" s="199"/>
    </row>
    <row r="17" s="163" customFormat="1" ht="53.25" customHeight="1" spans="1:2">
      <c r="A17" s="200" t="s">
        <v>849</v>
      </c>
      <c r="B17" s="199"/>
    </row>
    <row r="18" s="163" customFormat="1" ht="53.25" customHeight="1" spans="1:2">
      <c r="A18" s="200" t="s">
        <v>850</v>
      </c>
      <c r="B18" s="199"/>
    </row>
    <row r="19" s="163" customFormat="1" ht="53.25" customHeight="1" spans="1:2">
      <c r="A19" s="200" t="s">
        <v>851</v>
      </c>
      <c r="B19" s="199"/>
    </row>
    <row r="20" s="163" customFormat="1" ht="53.25" customHeight="1" spans="1:2">
      <c r="A20" s="201" t="s">
        <v>852</v>
      </c>
      <c r="B20" s="202"/>
    </row>
    <row r="21" s="163" customFormat="1" ht="53.25" customHeight="1" spans="1:2">
      <c r="A21" s="201" t="s">
        <v>853</v>
      </c>
      <c r="B21" s="202"/>
    </row>
    <row r="22" s="163" customFormat="1" ht="53.25" customHeight="1" spans="1:2">
      <c r="A22" s="201" t="s">
        <v>854</v>
      </c>
      <c r="B22" s="202"/>
    </row>
    <row r="23" s="163" customFormat="1" ht="53.25" customHeight="1" spans="1:2">
      <c r="A23" s="203" t="s">
        <v>855</v>
      </c>
      <c r="B23" s="204">
        <v>645</v>
      </c>
    </row>
    <row r="24" s="92" customFormat="1" ht="53.25" customHeight="1" spans="1:2">
      <c r="A24" s="203" t="s">
        <v>856</v>
      </c>
      <c r="B24" s="204">
        <f>29946</f>
        <v>29946</v>
      </c>
    </row>
    <row r="25" s="92" customFormat="1" ht="53.25" customHeight="1" spans="1:2">
      <c r="A25" s="203" t="s">
        <v>857</v>
      </c>
      <c r="B25" s="204">
        <v>17500</v>
      </c>
    </row>
    <row r="26" s="92" customFormat="1" ht="53.25" customHeight="1" spans="1:2">
      <c r="A26" s="203" t="s">
        <v>858</v>
      </c>
      <c r="B26" s="204">
        <f>SUM(B5+B23+B24+B25)</f>
        <v>203091</v>
      </c>
    </row>
  </sheetData>
  <mergeCells count="1">
    <mergeCell ref="A2:B2"/>
  </mergeCells>
  <printOptions horizontalCentered="1"/>
  <pageMargins left="0.905511811023622" right="0.748031496062992" top="0.984251968503937" bottom="0.984251968503937" header="0.511811023622047" footer="0.511811023622047"/>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workbookViewId="0">
      <selection activeCell="I12" sqref="I12"/>
    </sheetView>
  </sheetViews>
  <sheetFormatPr defaultColWidth="7" defaultRowHeight="15" outlineLevelCol="1"/>
  <cols>
    <col min="1" max="1" width="35.125" style="74" customWidth="1"/>
    <col min="2" max="2" width="29.625" style="75" customWidth="1"/>
    <col min="3" max="256" width="7" style="76"/>
    <col min="257" max="257" width="35.125" style="76" customWidth="1"/>
    <col min="258" max="258" width="29.625" style="76" customWidth="1"/>
    <col min="259" max="512" width="7" style="76"/>
    <col min="513" max="513" width="35.125" style="76" customWidth="1"/>
    <col min="514" max="514" width="29.625" style="76" customWidth="1"/>
    <col min="515" max="768" width="7" style="76"/>
    <col min="769" max="769" width="35.125" style="76" customWidth="1"/>
    <col min="770" max="770" width="29.625" style="76" customWidth="1"/>
    <col min="771" max="1024" width="7" style="76"/>
    <col min="1025" max="1025" width="35.125" style="76" customWidth="1"/>
    <col min="1026" max="1026" width="29.625" style="76" customWidth="1"/>
    <col min="1027" max="1280" width="7" style="76"/>
    <col min="1281" max="1281" width="35.125" style="76" customWidth="1"/>
    <col min="1282" max="1282" width="29.625" style="76" customWidth="1"/>
    <col min="1283" max="1536" width="7" style="76"/>
    <col min="1537" max="1537" width="35.125" style="76" customWidth="1"/>
    <col min="1538" max="1538" width="29.625" style="76" customWidth="1"/>
    <col min="1539" max="1792" width="7" style="76"/>
    <col min="1793" max="1793" width="35.125" style="76" customWidth="1"/>
    <col min="1794" max="1794" width="29.625" style="76" customWidth="1"/>
    <col min="1795" max="2048" width="7" style="76"/>
    <col min="2049" max="2049" width="35.125" style="76" customWidth="1"/>
    <col min="2050" max="2050" width="29.625" style="76" customWidth="1"/>
    <col min="2051" max="2304" width="7" style="76"/>
    <col min="2305" max="2305" width="35.125" style="76" customWidth="1"/>
    <col min="2306" max="2306" width="29.625" style="76" customWidth="1"/>
    <col min="2307" max="2560" width="7" style="76"/>
    <col min="2561" max="2561" width="35.125" style="76" customWidth="1"/>
    <col min="2562" max="2562" width="29.625" style="76" customWidth="1"/>
    <col min="2563" max="2816" width="7" style="76"/>
    <col min="2817" max="2817" width="35.125" style="76" customWidth="1"/>
    <col min="2818" max="2818" width="29.625" style="76" customWidth="1"/>
    <col min="2819" max="3072" width="7" style="76"/>
    <col min="3073" max="3073" width="35.125" style="76" customWidth="1"/>
    <col min="3074" max="3074" width="29.625" style="76" customWidth="1"/>
    <col min="3075" max="3328" width="7" style="76"/>
    <col min="3329" max="3329" width="35.125" style="76" customWidth="1"/>
    <col min="3330" max="3330" width="29.625" style="76" customWidth="1"/>
    <col min="3331" max="3584" width="7" style="76"/>
    <col min="3585" max="3585" width="35.125" style="76" customWidth="1"/>
    <col min="3586" max="3586" width="29.625" style="76" customWidth="1"/>
    <col min="3587" max="3840" width="7" style="76"/>
    <col min="3841" max="3841" width="35.125" style="76" customWidth="1"/>
    <col min="3842" max="3842" width="29.625" style="76" customWidth="1"/>
    <col min="3843" max="4096" width="7" style="76"/>
    <col min="4097" max="4097" width="35.125" style="76" customWidth="1"/>
    <col min="4098" max="4098" width="29.625" style="76" customWidth="1"/>
    <col min="4099" max="4352" width="7" style="76"/>
    <col min="4353" max="4353" width="35.125" style="76" customWidth="1"/>
    <col min="4354" max="4354" width="29.625" style="76" customWidth="1"/>
    <col min="4355" max="4608" width="7" style="76"/>
    <col min="4609" max="4609" width="35.125" style="76" customWidth="1"/>
    <col min="4610" max="4610" width="29.625" style="76" customWidth="1"/>
    <col min="4611" max="4864" width="7" style="76"/>
    <col min="4865" max="4865" width="35.125" style="76" customWidth="1"/>
    <col min="4866" max="4866" width="29.625" style="76" customWidth="1"/>
    <col min="4867" max="5120" width="7" style="76"/>
    <col min="5121" max="5121" width="35.125" style="76" customWidth="1"/>
    <col min="5122" max="5122" width="29.625" style="76" customWidth="1"/>
    <col min="5123" max="5376" width="7" style="76"/>
    <col min="5377" max="5377" width="35.125" style="76" customWidth="1"/>
    <col min="5378" max="5378" width="29.625" style="76" customWidth="1"/>
    <col min="5379" max="5632" width="7" style="76"/>
    <col min="5633" max="5633" width="35.125" style="76" customWidth="1"/>
    <col min="5634" max="5634" width="29.625" style="76" customWidth="1"/>
    <col min="5635" max="5888" width="7" style="76"/>
    <col min="5889" max="5889" width="35.125" style="76" customWidth="1"/>
    <col min="5890" max="5890" width="29.625" style="76" customWidth="1"/>
    <col min="5891" max="6144" width="7" style="76"/>
    <col min="6145" max="6145" width="35.125" style="76" customWidth="1"/>
    <col min="6146" max="6146" width="29.625" style="76" customWidth="1"/>
    <col min="6147" max="6400" width="7" style="76"/>
    <col min="6401" max="6401" width="35.125" style="76" customWidth="1"/>
    <col min="6402" max="6402" width="29.625" style="76" customWidth="1"/>
    <col min="6403" max="6656" width="7" style="76"/>
    <col min="6657" max="6657" width="35.125" style="76" customWidth="1"/>
    <col min="6658" max="6658" width="29.625" style="76" customWidth="1"/>
    <col min="6659" max="6912" width="7" style="76"/>
    <col min="6913" max="6913" width="35.125" style="76" customWidth="1"/>
    <col min="6914" max="6914" width="29.625" style="76" customWidth="1"/>
    <col min="6915" max="7168" width="7" style="76"/>
    <col min="7169" max="7169" width="35.125" style="76" customWidth="1"/>
    <col min="7170" max="7170" width="29.625" style="76" customWidth="1"/>
    <col min="7171" max="7424" width="7" style="76"/>
    <col min="7425" max="7425" width="35.125" style="76" customWidth="1"/>
    <col min="7426" max="7426" width="29.625" style="76" customWidth="1"/>
    <col min="7427" max="7680" width="7" style="76"/>
    <col min="7681" max="7681" width="35.125" style="76" customWidth="1"/>
    <col min="7682" max="7682" width="29.625" style="76" customWidth="1"/>
    <col min="7683" max="7936" width="7" style="76"/>
    <col min="7937" max="7937" width="35.125" style="76" customWidth="1"/>
    <col min="7938" max="7938" width="29.625" style="76" customWidth="1"/>
    <col min="7939" max="8192" width="7" style="76"/>
    <col min="8193" max="8193" width="35.125" style="76" customWidth="1"/>
    <col min="8194" max="8194" width="29.625" style="76" customWidth="1"/>
    <col min="8195" max="8448" width="7" style="76"/>
    <col min="8449" max="8449" width="35.125" style="76" customWidth="1"/>
    <col min="8450" max="8450" width="29.625" style="76" customWidth="1"/>
    <col min="8451" max="8704" width="7" style="76"/>
    <col min="8705" max="8705" width="35.125" style="76" customWidth="1"/>
    <col min="8706" max="8706" width="29.625" style="76" customWidth="1"/>
    <col min="8707" max="8960" width="7" style="76"/>
    <col min="8961" max="8961" width="35.125" style="76" customWidth="1"/>
    <col min="8962" max="8962" width="29.625" style="76" customWidth="1"/>
    <col min="8963" max="9216" width="7" style="76"/>
    <col min="9217" max="9217" width="35.125" style="76" customWidth="1"/>
    <col min="9218" max="9218" width="29.625" style="76" customWidth="1"/>
    <col min="9219" max="9472" width="7" style="76"/>
    <col min="9473" max="9473" width="35.125" style="76" customWidth="1"/>
    <col min="9474" max="9474" width="29.625" style="76" customWidth="1"/>
    <col min="9475" max="9728" width="7" style="76"/>
    <col min="9729" max="9729" width="35.125" style="76" customWidth="1"/>
    <col min="9730" max="9730" width="29.625" style="76" customWidth="1"/>
    <col min="9731" max="9984" width="7" style="76"/>
    <col min="9985" max="9985" width="35.125" style="76" customWidth="1"/>
    <col min="9986" max="9986" width="29.625" style="76" customWidth="1"/>
    <col min="9987" max="10240" width="7" style="76"/>
    <col min="10241" max="10241" width="35.125" style="76" customWidth="1"/>
    <col min="10242" max="10242" width="29.625" style="76" customWidth="1"/>
    <col min="10243" max="10496" width="7" style="76"/>
    <col min="10497" max="10497" width="35.125" style="76" customWidth="1"/>
    <col min="10498" max="10498" width="29.625" style="76" customWidth="1"/>
    <col min="10499" max="10752" width="7" style="76"/>
    <col min="10753" max="10753" width="35.125" style="76" customWidth="1"/>
    <col min="10754" max="10754" width="29.625" style="76" customWidth="1"/>
    <col min="10755" max="11008" width="7" style="76"/>
    <col min="11009" max="11009" width="35.125" style="76" customWidth="1"/>
    <col min="11010" max="11010" width="29.625" style="76" customWidth="1"/>
    <col min="11011" max="11264" width="7" style="76"/>
    <col min="11265" max="11265" width="35.125" style="76" customWidth="1"/>
    <col min="11266" max="11266" width="29.625" style="76" customWidth="1"/>
    <col min="11267" max="11520" width="7" style="76"/>
    <col min="11521" max="11521" width="35.125" style="76" customWidth="1"/>
    <col min="11522" max="11522" width="29.625" style="76" customWidth="1"/>
    <col min="11523" max="11776" width="7" style="76"/>
    <col min="11777" max="11777" width="35.125" style="76" customWidth="1"/>
    <col min="11778" max="11778" width="29.625" style="76" customWidth="1"/>
    <col min="11779" max="12032" width="7" style="76"/>
    <col min="12033" max="12033" width="35.125" style="76" customWidth="1"/>
    <col min="12034" max="12034" width="29.625" style="76" customWidth="1"/>
    <col min="12035" max="12288" width="7" style="76"/>
    <col min="12289" max="12289" width="35.125" style="76" customWidth="1"/>
    <col min="12290" max="12290" width="29.625" style="76" customWidth="1"/>
    <col min="12291" max="12544" width="7" style="76"/>
    <col min="12545" max="12545" width="35.125" style="76" customWidth="1"/>
    <col min="12546" max="12546" width="29.625" style="76" customWidth="1"/>
    <col min="12547" max="12800" width="7" style="76"/>
    <col min="12801" max="12801" width="35.125" style="76" customWidth="1"/>
    <col min="12802" max="12802" width="29.625" style="76" customWidth="1"/>
    <col min="12803" max="13056" width="7" style="76"/>
    <col min="13057" max="13057" width="35.125" style="76" customWidth="1"/>
    <col min="13058" max="13058" width="29.625" style="76" customWidth="1"/>
    <col min="13059" max="13312" width="7" style="76"/>
    <col min="13313" max="13313" width="35.125" style="76" customWidth="1"/>
    <col min="13314" max="13314" width="29.625" style="76" customWidth="1"/>
    <col min="13315" max="13568" width="7" style="76"/>
    <col min="13569" max="13569" width="35.125" style="76" customWidth="1"/>
    <col min="13570" max="13570" width="29.625" style="76" customWidth="1"/>
    <col min="13571" max="13824" width="7" style="76"/>
    <col min="13825" max="13825" width="35.125" style="76" customWidth="1"/>
    <col min="13826" max="13826" width="29.625" style="76" customWidth="1"/>
    <col min="13827" max="14080" width="7" style="76"/>
    <col min="14081" max="14081" width="35.125" style="76" customWidth="1"/>
    <col min="14082" max="14082" width="29.625" style="76" customWidth="1"/>
    <col min="14083" max="14336" width="7" style="76"/>
    <col min="14337" max="14337" width="35.125" style="76" customWidth="1"/>
    <col min="14338" max="14338" width="29.625" style="76" customWidth="1"/>
    <col min="14339" max="14592" width="7" style="76"/>
    <col min="14593" max="14593" width="35.125" style="76" customWidth="1"/>
    <col min="14594" max="14594" width="29.625" style="76" customWidth="1"/>
    <col min="14595" max="14848" width="7" style="76"/>
    <col min="14849" max="14849" width="35.125" style="76" customWidth="1"/>
    <col min="14850" max="14850" width="29.625" style="76" customWidth="1"/>
    <col min="14851" max="15104" width="7" style="76"/>
    <col min="15105" max="15105" width="35.125" style="76" customWidth="1"/>
    <col min="15106" max="15106" width="29.625" style="76" customWidth="1"/>
    <col min="15107" max="15360" width="7" style="76"/>
    <col min="15361" max="15361" width="35.125" style="76" customWidth="1"/>
    <col min="15362" max="15362" width="29.625" style="76" customWidth="1"/>
    <col min="15363" max="15616" width="7" style="76"/>
    <col min="15617" max="15617" width="35.125" style="76" customWidth="1"/>
    <col min="15618" max="15618" width="29.625" style="76" customWidth="1"/>
    <col min="15619" max="15872" width="7" style="76"/>
    <col min="15873" max="15873" width="35.125" style="76" customWidth="1"/>
    <col min="15874" max="15874" width="29.625" style="76" customWidth="1"/>
    <col min="15875" max="16128" width="7" style="76"/>
    <col min="16129" max="16129" width="35.125" style="76" customWidth="1"/>
    <col min="16130" max="16130" width="29.625" style="76" customWidth="1"/>
    <col min="16131" max="16384" width="7" style="76"/>
  </cols>
  <sheetData>
    <row r="1" ht="29.25" customHeight="1" spans="1:1">
      <c r="A1" s="188" t="s">
        <v>859</v>
      </c>
    </row>
    <row r="2" ht="28.5" customHeight="1" spans="1:2">
      <c r="A2" s="78" t="s">
        <v>860</v>
      </c>
      <c r="B2" s="80"/>
    </row>
    <row r="3" s="73" customFormat="1" ht="21.75" customHeight="1" spans="1:2">
      <c r="A3" s="74"/>
      <c r="B3" s="154" t="s">
        <v>69</v>
      </c>
    </row>
    <row r="4" s="73" customFormat="1" ht="39" customHeight="1" spans="1:2">
      <c r="A4" s="131" t="s">
        <v>3</v>
      </c>
      <c r="B4" s="84" t="s">
        <v>836</v>
      </c>
    </row>
    <row r="5" s="74" customFormat="1" ht="39" customHeight="1" spans="1:2">
      <c r="A5" s="155" t="s">
        <v>34</v>
      </c>
      <c r="B5" s="189">
        <f>SUM(B6:B12)</f>
        <v>197991</v>
      </c>
    </row>
    <row r="6" s="74" customFormat="1" ht="39" customHeight="1" spans="1:2">
      <c r="A6" s="190" t="s">
        <v>861</v>
      </c>
      <c r="B6" s="191">
        <v>16</v>
      </c>
    </row>
    <row r="7" s="74" customFormat="1" ht="39" customHeight="1" spans="1:2">
      <c r="A7" s="190" t="s">
        <v>42</v>
      </c>
      <c r="B7" s="192"/>
    </row>
    <row r="8" s="74" customFormat="1" ht="39" customHeight="1" spans="1:2">
      <c r="A8" s="193" t="s">
        <v>45</v>
      </c>
      <c r="B8" s="194">
        <v>145137</v>
      </c>
    </row>
    <row r="9" s="74" customFormat="1" ht="39" customHeight="1" spans="1:2">
      <c r="A9" s="193" t="s">
        <v>46</v>
      </c>
      <c r="B9" s="194">
        <v>63</v>
      </c>
    </row>
    <row r="10" s="74" customFormat="1" ht="39" customHeight="1" spans="1:2">
      <c r="A10" s="193" t="s">
        <v>57</v>
      </c>
      <c r="B10" s="194">
        <v>44575</v>
      </c>
    </row>
    <row r="11" s="74" customFormat="1" ht="39" customHeight="1" spans="1:2">
      <c r="A11" s="193" t="s">
        <v>59</v>
      </c>
      <c r="B11" s="194">
        <v>8100</v>
      </c>
    </row>
    <row r="12" s="74" customFormat="1" ht="39" customHeight="1" spans="1:2">
      <c r="A12" s="193" t="s">
        <v>60</v>
      </c>
      <c r="B12" s="194">
        <v>100</v>
      </c>
    </row>
    <row r="13" s="73" customFormat="1" ht="39" customHeight="1" spans="1:2">
      <c r="A13" s="155" t="s">
        <v>862</v>
      </c>
      <c r="B13" s="189"/>
    </row>
    <row r="14" s="73" customFormat="1" ht="39" customHeight="1" spans="1:2">
      <c r="A14" s="195" t="s">
        <v>863</v>
      </c>
      <c r="B14" s="189">
        <v>5100</v>
      </c>
    </row>
    <row r="15" s="73" customFormat="1" ht="39" customHeight="1" spans="1:2">
      <c r="A15" s="196" t="s">
        <v>66</v>
      </c>
      <c r="B15" s="197">
        <f>SUM(B5,B13,B14)</f>
        <v>203091</v>
      </c>
    </row>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mergeCells count="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3"/>
  <sheetViews>
    <sheetView workbookViewId="0">
      <selection activeCell="A2" sqref="A2:C2"/>
    </sheetView>
  </sheetViews>
  <sheetFormatPr defaultColWidth="7" defaultRowHeight="15" outlineLevelCol="2"/>
  <cols>
    <col min="1" max="1" width="14.375" style="74" customWidth="1"/>
    <col min="2" max="2" width="46.625" style="73" customWidth="1"/>
    <col min="3" max="3" width="13" style="173" customWidth="1"/>
    <col min="4" max="256" width="7" style="76"/>
    <col min="257" max="257" width="14.375" style="76" customWidth="1"/>
    <col min="258" max="258" width="46.625" style="76" customWidth="1"/>
    <col min="259" max="259" width="13" style="76" customWidth="1"/>
    <col min="260" max="512" width="7" style="76"/>
    <col min="513" max="513" width="14.375" style="76" customWidth="1"/>
    <col min="514" max="514" width="46.625" style="76" customWidth="1"/>
    <col min="515" max="515" width="13" style="76" customWidth="1"/>
    <col min="516" max="768" width="7" style="76"/>
    <col min="769" max="769" width="14.375" style="76" customWidth="1"/>
    <col min="770" max="770" width="46.625" style="76" customWidth="1"/>
    <col min="771" max="771" width="13" style="76" customWidth="1"/>
    <col min="772" max="1024" width="7" style="76"/>
    <col min="1025" max="1025" width="14.375" style="76" customWidth="1"/>
    <col min="1026" max="1026" width="46.625" style="76" customWidth="1"/>
    <col min="1027" max="1027" width="13" style="76" customWidth="1"/>
    <col min="1028" max="1280" width="7" style="76"/>
    <col min="1281" max="1281" width="14.375" style="76" customWidth="1"/>
    <col min="1282" max="1282" width="46.625" style="76" customWidth="1"/>
    <col min="1283" max="1283" width="13" style="76" customWidth="1"/>
    <col min="1284" max="1536" width="7" style="76"/>
    <col min="1537" max="1537" width="14.375" style="76" customWidth="1"/>
    <col min="1538" max="1538" width="46.625" style="76" customWidth="1"/>
    <col min="1539" max="1539" width="13" style="76" customWidth="1"/>
    <col min="1540" max="1792" width="7" style="76"/>
    <col min="1793" max="1793" width="14.375" style="76" customWidth="1"/>
    <col min="1794" max="1794" width="46.625" style="76" customWidth="1"/>
    <col min="1795" max="1795" width="13" style="76" customWidth="1"/>
    <col min="1796" max="2048" width="7" style="76"/>
    <col min="2049" max="2049" width="14.375" style="76" customWidth="1"/>
    <col min="2050" max="2050" width="46.625" style="76" customWidth="1"/>
    <col min="2051" max="2051" width="13" style="76" customWidth="1"/>
    <col min="2052" max="2304" width="7" style="76"/>
    <col min="2305" max="2305" width="14.375" style="76" customWidth="1"/>
    <col min="2306" max="2306" width="46.625" style="76" customWidth="1"/>
    <col min="2307" max="2307" width="13" style="76" customWidth="1"/>
    <col min="2308" max="2560" width="7" style="76"/>
    <col min="2561" max="2561" width="14.375" style="76" customWidth="1"/>
    <col min="2562" max="2562" width="46.625" style="76" customWidth="1"/>
    <col min="2563" max="2563" width="13" style="76" customWidth="1"/>
    <col min="2564" max="2816" width="7" style="76"/>
    <col min="2817" max="2817" width="14.375" style="76" customWidth="1"/>
    <col min="2818" max="2818" width="46.625" style="76" customWidth="1"/>
    <col min="2819" max="2819" width="13" style="76" customWidth="1"/>
    <col min="2820" max="3072" width="7" style="76"/>
    <col min="3073" max="3073" width="14.375" style="76" customWidth="1"/>
    <col min="3074" max="3074" width="46.625" style="76" customWidth="1"/>
    <col min="3075" max="3075" width="13" style="76" customWidth="1"/>
    <col min="3076" max="3328" width="7" style="76"/>
    <col min="3329" max="3329" width="14.375" style="76" customWidth="1"/>
    <col min="3330" max="3330" width="46.625" style="76" customWidth="1"/>
    <col min="3331" max="3331" width="13" style="76" customWidth="1"/>
    <col min="3332" max="3584" width="7" style="76"/>
    <col min="3585" max="3585" width="14.375" style="76" customWidth="1"/>
    <col min="3586" max="3586" width="46.625" style="76" customWidth="1"/>
    <col min="3587" max="3587" width="13" style="76" customWidth="1"/>
    <col min="3588" max="3840" width="7" style="76"/>
    <col min="3841" max="3841" width="14.375" style="76" customWidth="1"/>
    <col min="3842" max="3842" width="46.625" style="76" customWidth="1"/>
    <col min="3843" max="3843" width="13" style="76" customWidth="1"/>
    <col min="3844" max="4096" width="7" style="76"/>
    <col min="4097" max="4097" width="14.375" style="76" customWidth="1"/>
    <col min="4098" max="4098" width="46.625" style="76" customWidth="1"/>
    <col min="4099" max="4099" width="13" style="76" customWidth="1"/>
    <col min="4100" max="4352" width="7" style="76"/>
    <col min="4353" max="4353" width="14.375" style="76" customWidth="1"/>
    <col min="4354" max="4354" width="46.625" style="76" customWidth="1"/>
    <col min="4355" max="4355" width="13" style="76" customWidth="1"/>
    <col min="4356" max="4608" width="7" style="76"/>
    <col min="4609" max="4609" width="14.375" style="76" customWidth="1"/>
    <col min="4610" max="4610" width="46.625" style="76" customWidth="1"/>
    <col min="4611" max="4611" width="13" style="76" customWidth="1"/>
    <col min="4612" max="4864" width="7" style="76"/>
    <col min="4865" max="4865" width="14.375" style="76" customWidth="1"/>
    <col min="4866" max="4866" width="46.625" style="76" customWidth="1"/>
    <col min="4867" max="4867" width="13" style="76" customWidth="1"/>
    <col min="4868" max="5120" width="7" style="76"/>
    <col min="5121" max="5121" width="14.375" style="76" customWidth="1"/>
    <col min="5122" max="5122" width="46.625" style="76" customWidth="1"/>
    <col min="5123" max="5123" width="13" style="76" customWidth="1"/>
    <col min="5124" max="5376" width="7" style="76"/>
    <col min="5377" max="5377" width="14.375" style="76" customWidth="1"/>
    <col min="5378" max="5378" width="46.625" style="76" customWidth="1"/>
    <col min="5379" max="5379" width="13" style="76" customWidth="1"/>
    <col min="5380" max="5632" width="7" style="76"/>
    <col min="5633" max="5633" width="14.375" style="76" customWidth="1"/>
    <col min="5634" max="5634" width="46.625" style="76" customWidth="1"/>
    <col min="5635" max="5635" width="13" style="76" customWidth="1"/>
    <col min="5636" max="5888" width="7" style="76"/>
    <col min="5889" max="5889" width="14.375" style="76" customWidth="1"/>
    <col min="5890" max="5890" width="46.625" style="76" customWidth="1"/>
    <col min="5891" max="5891" width="13" style="76" customWidth="1"/>
    <col min="5892" max="6144" width="7" style="76"/>
    <col min="6145" max="6145" width="14.375" style="76" customWidth="1"/>
    <col min="6146" max="6146" width="46.625" style="76" customWidth="1"/>
    <col min="6147" max="6147" width="13" style="76" customWidth="1"/>
    <col min="6148" max="6400" width="7" style="76"/>
    <col min="6401" max="6401" width="14.375" style="76" customWidth="1"/>
    <col min="6402" max="6402" width="46.625" style="76" customWidth="1"/>
    <col min="6403" max="6403" width="13" style="76" customWidth="1"/>
    <col min="6404" max="6656" width="7" style="76"/>
    <col min="6657" max="6657" width="14.375" style="76" customWidth="1"/>
    <col min="6658" max="6658" width="46.625" style="76" customWidth="1"/>
    <col min="6659" max="6659" width="13" style="76" customWidth="1"/>
    <col min="6660" max="6912" width="7" style="76"/>
    <col min="6913" max="6913" width="14.375" style="76" customWidth="1"/>
    <col min="6914" max="6914" width="46.625" style="76" customWidth="1"/>
    <col min="6915" max="6915" width="13" style="76" customWidth="1"/>
    <col min="6916" max="7168" width="7" style="76"/>
    <col min="7169" max="7169" width="14.375" style="76" customWidth="1"/>
    <col min="7170" max="7170" width="46.625" style="76" customWidth="1"/>
    <col min="7171" max="7171" width="13" style="76" customWidth="1"/>
    <col min="7172" max="7424" width="7" style="76"/>
    <col min="7425" max="7425" width="14.375" style="76" customWidth="1"/>
    <col min="7426" max="7426" width="46.625" style="76" customWidth="1"/>
    <col min="7427" max="7427" width="13" style="76" customWidth="1"/>
    <col min="7428" max="7680" width="7" style="76"/>
    <col min="7681" max="7681" width="14.375" style="76" customWidth="1"/>
    <col min="7682" max="7682" width="46.625" style="76" customWidth="1"/>
    <col min="7683" max="7683" width="13" style="76" customWidth="1"/>
    <col min="7684" max="7936" width="7" style="76"/>
    <col min="7937" max="7937" width="14.375" style="76" customWidth="1"/>
    <col min="7938" max="7938" width="46.625" style="76" customWidth="1"/>
    <col min="7939" max="7939" width="13" style="76" customWidth="1"/>
    <col min="7940" max="8192" width="7" style="76"/>
    <col min="8193" max="8193" width="14.375" style="76" customWidth="1"/>
    <col min="8194" max="8194" width="46.625" style="76" customWidth="1"/>
    <col min="8195" max="8195" width="13" style="76" customWidth="1"/>
    <col min="8196" max="8448" width="7" style="76"/>
    <col min="8449" max="8449" width="14.375" style="76" customWidth="1"/>
    <col min="8450" max="8450" width="46.625" style="76" customWidth="1"/>
    <col min="8451" max="8451" width="13" style="76" customWidth="1"/>
    <col min="8452" max="8704" width="7" style="76"/>
    <col min="8705" max="8705" width="14.375" style="76" customWidth="1"/>
    <col min="8706" max="8706" width="46.625" style="76" customWidth="1"/>
    <col min="8707" max="8707" width="13" style="76" customWidth="1"/>
    <col min="8708" max="8960" width="7" style="76"/>
    <col min="8961" max="8961" width="14.375" style="76" customWidth="1"/>
    <col min="8962" max="8962" width="46.625" style="76" customWidth="1"/>
    <col min="8963" max="8963" width="13" style="76" customWidth="1"/>
    <col min="8964" max="9216" width="7" style="76"/>
    <col min="9217" max="9217" width="14.375" style="76" customWidth="1"/>
    <col min="9218" max="9218" width="46.625" style="76" customWidth="1"/>
    <col min="9219" max="9219" width="13" style="76" customWidth="1"/>
    <col min="9220" max="9472" width="7" style="76"/>
    <col min="9473" max="9473" width="14.375" style="76" customWidth="1"/>
    <col min="9474" max="9474" width="46.625" style="76" customWidth="1"/>
    <col min="9475" max="9475" width="13" style="76" customWidth="1"/>
    <col min="9476" max="9728" width="7" style="76"/>
    <col min="9729" max="9729" width="14.375" style="76" customWidth="1"/>
    <col min="9730" max="9730" width="46.625" style="76" customWidth="1"/>
    <col min="9731" max="9731" width="13" style="76" customWidth="1"/>
    <col min="9732" max="9984" width="7" style="76"/>
    <col min="9985" max="9985" width="14.375" style="76" customWidth="1"/>
    <col min="9986" max="9986" width="46.625" style="76" customWidth="1"/>
    <col min="9987" max="9987" width="13" style="76" customWidth="1"/>
    <col min="9988" max="10240" width="7" style="76"/>
    <col min="10241" max="10241" width="14.375" style="76" customWidth="1"/>
    <col min="10242" max="10242" width="46.625" style="76" customWidth="1"/>
    <col min="10243" max="10243" width="13" style="76" customWidth="1"/>
    <col min="10244" max="10496" width="7" style="76"/>
    <col min="10497" max="10497" width="14.375" style="76" customWidth="1"/>
    <col min="10498" max="10498" width="46.625" style="76" customWidth="1"/>
    <col min="10499" max="10499" width="13" style="76" customWidth="1"/>
    <col min="10500" max="10752" width="7" style="76"/>
    <col min="10753" max="10753" width="14.375" style="76" customWidth="1"/>
    <col min="10754" max="10754" width="46.625" style="76" customWidth="1"/>
    <col min="10755" max="10755" width="13" style="76" customWidth="1"/>
    <col min="10756" max="11008" width="7" style="76"/>
    <col min="11009" max="11009" width="14.375" style="76" customWidth="1"/>
    <col min="11010" max="11010" width="46.625" style="76" customWidth="1"/>
    <col min="11011" max="11011" width="13" style="76" customWidth="1"/>
    <col min="11012" max="11264" width="7" style="76"/>
    <col min="11265" max="11265" width="14.375" style="76" customWidth="1"/>
    <col min="11266" max="11266" width="46.625" style="76" customWidth="1"/>
    <col min="11267" max="11267" width="13" style="76" customWidth="1"/>
    <col min="11268" max="11520" width="7" style="76"/>
    <col min="11521" max="11521" width="14.375" style="76" customWidth="1"/>
    <col min="11522" max="11522" width="46.625" style="76" customWidth="1"/>
    <col min="11523" max="11523" width="13" style="76" customWidth="1"/>
    <col min="11524" max="11776" width="7" style="76"/>
    <col min="11777" max="11777" width="14.375" style="76" customWidth="1"/>
    <col min="11778" max="11778" width="46.625" style="76" customWidth="1"/>
    <col min="11779" max="11779" width="13" style="76" customWidth="1"/>
    <col min="11780" max="12032" width="7" style="76"/>
    <col min="12033" max="12033" width="14.375" style="76" customWidth="1"/>
    <col min="12034" max="12034" width="46.625" style="76" customWidth="1"/>
    <col min="12035" max="12035" width="13" style="76" customWidth="1"/>
    <col min="12036" max="12288" width="7" style="76"/>
    <col min="12289" max="12289" width="14.375" style="76" customWidth="1"/>
    <col min="12290" max="12290" width="46.625" style="76" customWidth="1"/>
    <col min="12291" max="12291" width="13" style="76" customWidth="1"/>
    <col min="12292" max="12544" width="7" style="76"/>
    <col min="12545" max="12545" width="14.375" style="76" customWidth="1"/>
    <col min="12546" max="12546" width="46.625" style="76" customWidth="1"/>
    <col min="12547" max="12547" width="13" style="76" customWidth="1"/>
    <col min="12548" max="12800" width="7" style="76"/>
    <col min="12801" max="12801" width="14.375" style="76" customWidth="1"/>
    <col min="12802" max="12802" width="46.625" style="76" customWidth="1"/>
    <col min="12803" max="12803" width="13" style="76" customWidth="1"/>
    <col min="12804" max="13056" width="7" style="76"/>
    <col min="13057" max="13057" width="14.375" style="76" customWidth="1"/>
    <col min="13058" max="13058" width="46.625" style="76" customWidth="1"/>
    <col min="13059" max="13059" width="13" style="76" customWidth="1"/>
    <col min="13060" max="13312" width="7" style="76"/>
    <col min="13313" max="13313" width="14.375" style="76" customWidth="1"/>
    <col min="13314" max="13314" width="46.625" style="76" customWidth="1"/>
    <col min="13315" max="13315" width="13" style="76" customWidth="1"/>
    <col min="13316" max="13568" width="7" style="76"/>
    <col min="13569" max="13569" width="14.375" style="76" customWidth="1"/>
    <col min="13570" max="13570" width="46.625" style="76" customWidth="1"/>
    <col min="13571" max="13571" width="13" style="76" customWidth="1"/>
    <col min="13572" max="13824" width="7" style="76"/>
    <col min="13825" max="13825" width="14.375" style="76" customWidth="1"/>
    <col min="13826" max="13826" width="46.625" style="76" customWidth="1"/>
    <col min="13827" max="13827" width="13" style="76" customWidth="1"/>
    <col min="13828" max="14080" width="7" style="76"/>
    <col min="14081" max="14081" width="14.375" style="76" customWidth="1"/>
    <col min="14082" max="14082" width="46.625" style="76" customWidth="1"/>
    <col min="14083" max="14083" width="13" style="76" customWidth="1"/>
    <col min="14084" max="14336" width="7" style="76"/>
    <col min="14337" max="14337" width="14.375" style="76" customWidth="1"/>
    <col min="14338" max="14338" width="46.625" style="76" customWidth="1"/>
    <col min="14339" max="14339" width="13" style="76" customWidth="1"/>
    <col min="14340" max="14592" width="7" style="76"/>
    <col min="14593" max="14593" width="14.375" style="76" customWidth="1"/>
    <col min="14594" max="14594" width="46.625" style="76" customWidth="1"/>
    <col min="14595" max="14595" width="13" style="76" customWidth="1"/>
    <col min="14596" max="14848" width="7" style="76"/>
    <col min="14849" max="14849" width="14.375" style="76" customWidth="1"/>
    <col min="14850" max="14850" width="46.625" style="76" customWidth="1"/>
    <col min="14851" max="14851" width="13" style="76" customWidth="1"/>
    <col min="14852" max="15104" width="7" style="76"/>
    <col min="15105" max="15105" width="14.375" style="76" customWidth="1"/>
    <col min="15106" max="15106" width="46.625" style="76" customWidth="1"/>
    <col min="15107" max="15107" width="13" style="76" customWidth="1"/>
    <col min="15108" max="15360" width="7" style="76"/>
    <col min="15361" max="15361" width="14.375" style="76" customWidth="1"/>
    <col min="15362" max="15362" width="46.625" style="76" customWidth="1"/>
    <col min="15363" max="15363" width="13" style="76" customWidth="1"/>
    <col min="15364" max="15616" width="7" style="76"/>
    <col min="15617" max="15617" width="14.375" style="76" customWidth="1"/>
    <col min="15618" max="15618" width="46.625" style="76" customWidth="1"/>
    <col min="15619" max="15619" width="13" style="76" customWidth="1"/>
    <col min="15620" max="15872" width="7" style="76"/>
    <col min="15873" max="15873" width="14.375" style="76" customWidth="1"/>
    <col min="15874" max="15874" width="46.625" style="76" customWidth="1"/>
    <col min="15875" max="15875" width="13" style="76" customWidth="1"/>
    <col min="15876" max="16128" width="7" style="76"/>
    <col min="16129" max="16129" width="14.375" style="76" customWidth="1"/>
    <col min="16130" max="16130" width="46.625" style="76" customWidth="1"/>
    <col min="16131" max="16131" width="13" style="76" customWidth="1"/>
    <col min="16132" max="16384" width="7" style="76"/>
  </cols>
  <sheetData>
    <row r="1" ht="20.25" customHeight="1" spans="1:1">
      <c r="A1" s="77" t="s">
        <v>864</v>
      </c>
    </row>
    <row r="2" ht="22.5" spans="1:3">
      <c r="A2" s="78" t="s">
        <v>865</v>
      </c>
      <c r="B2" s="79"/>
      <c r="C2" s="174"/>
    </row>
    <row r="3" s="73" customFormat="1" spans="1:3">
      <c r="A3" s="74"/>
      <c r="C3" s="175" t="s">
        <v>2</v>
      </c>
    </row>
    <row r="4" s="172" customFormat="1" ht="20.1" customHeight="1" spans="1:3">
      <c r="A4" s="131" t="s">
        <v>802</v>
      </c>
      <c r="B4" s="176" t="s">
        <v>803</v>
      </c>
      <c r="C4" s="177" t="s">
        <v>4</v>
      </c>
    </row>
    <row r="5" s="172" customFormat="1" ht="20.1" customHeight="1" spans="1:3">
      <c r="A5" s="131"/>
      <c r="B5" s="178" t="s">
        <v>866</v>
      </c>
      <c r="C5" s="179">
        <f>SUM(C6,C9,C24,C28,C36,C39)</f>
        <v>197991.074612</v>
      </c>
    </row>
    <row r="6" spans="1:3">
      <c r="A6" s="180" t="s">
        <v>323</v>
      </c>
      <c r="B6" s="180" t="s">
        <v>41</v>
      </c>
      <c r="C6" s="181">
        <v>16</v>
      </c>
    </row>
    <row r="7" spans="1:3">
      <c r="A7" s="182" t="s">
        <v>867</v>
      </c>
      <c r="B7" s="182" t="s">
        <v>868</v>
      </c>
      <c r="C7" s="183">
        <v>16</v>
      </c>
    </row>
    <row r="8" spans="1:3">
      <c r="A8" s="182" t="s">
        <v>869</v>
      </c>
      <c r="B8" s="182" t="s">
        <v>870</v>
      </c>
      <c r="C8" s="183">
        <v>16</v>
      </c>
    </row>
    <row r="9" spans="1:3">
      <c r="A9" s="180" t="s">
        <v>591</v>
      </c>
      <c r="B9" s="180" t="s">
        <v>45</v>
      </c>
      <c r="C9" s="181">
        <v>145137</v>
      </c>
    </row>
    <row r="10" spans="1:3">
      <c r="A10" s="182" t="s">
        <v>871</v>
      </c>
      <c r="B10" s="182" t="s">
        <v>872</v>
      </c>
      <c r="C10" s="183">
        <v>141200</v>
      </c>
    </row>
    <row r="11" spans="1:3">
      <c r="A11" s="182" t="s">
        <v>873</v>
      </c>
      <c r="B11" s="182" t="s">
        <v>874</v>
      </c>
      <c r="C11" s="183">
        <v>48118.57</v>
      </c>
    </row>
    <row r="12" spans="1:3">
      <c r="A12" s="182" t="s">
        <v>875</v>
      </c>
      <c r="B12" s="182" t="s">
        <v>876</v>
      </c>
      <c r="C12" s="183">
        <v>20000</v>
      </c>
    </row>
    <row r="13" spans="1:3">
      <c r="A13" s="182" t="s">
        <v>877</v>
      </c>
      <c r="B13" s="182" t="s">
        <v>878</v>
      </c>
      <c r="C13" s="183">
        <v>29659.9056</v>
      </c>
    </row>
    <row r="14" spans="1:3">
      <c r="A14" s="182" t="s">
        <v>879</v>
      </c>
      <c r="B14" s="182" t="s">
        <v>880</v>
      </c>
      <c r="C14" s="183">
        <v>12911.9844</v>
      </c>
    </row>
    <row r="15" spans="1:3">
      <c r="A15" s="182" t="s">
        <v>881</v>
      </c>
      <c r="B15" s="182" t="s">
        <v>882</v>
      </c>
      <c r="C15" s="183">
        <v>1500</v>
      </c>
    </row>
    <row r="16" spans="1:3">
      <c r="A16" s="182" t="s">
        <v>883</v>
      </c>
      <c r="B16" s="182" t="s">
        <v>884</v>
      </c>
      <c r="C16" s="183">
        <v>400</v>
      </c>
    </row>
    <row r="17" spans="1:3">
      <c r="A17" s="182" t="s">
        <v>885</v>
      </c>
      <c r="B17" s="182" t="s">
        <v>886</v>
      </c>
      <c r="C17" s="183">
        <v>200</v>
      </c>
    </row>
    <row r="18" spans="1:3">
      <c r="A18" s="182" t="s">
        <v>887</v>
      </c>
      <c r="B18" s="182" t="s">
        <v>888</v>
      </c>
      <c r="C18" s="183">
        <v>21938.26</v>
      </c>
    </row>
    <row r="19" spans="1:3">
      <c r="A19" s="182" t="s">
        <v>889</v>
      </c>
      <c r="B19" s="182" t="s">
        <v>890</v>
      </c>
      <c r="C19" s="183">
        <v>6471.28</v>
      </c>
    </row>
    <row r="20" spans="1:3">
      <c r="A20" s="182" t="s">
        <v>891</v>
      </c>
      <c r="B20" s="182" t="s">
        <v>892</v>
      </c>
      <c r="C20" s="183">
        <v>137</v>
      </c>
    </row>
    <row r="21" spans="1:3">
      <c r="A21" s="182" t="s">
        <v>893</v>
      </c>
      <c r="B21" s="182" t="s">
        <v>894</v>
      </c>
      <c r="C21" s="183">
        <v>3800</v>
      </c>
    </row>
    <row r="22" spans="1:3">
      <c r="A22" s="182" t="s">
        <v>895</v>
      </c>
      <c r="B22" s="182" t="s">
        <v>896</v>
      </c>
      <c r="C22" s="183">
        <v>3610</v>
      </c>
    </row>
    <row r="23" spans="1:3">
      <c r="A23" s="182" t="s">
        <v>897</v>
      </c>
      <c r="B23" s="182" t="s">
        <v>898</v>
      </c>
      <c r="C23" s="183">
        <v>190</v>
      </c>
    </row>
    <row r="24" spans="1:3">
      <c r="A24" s="180" t="s">
        <v>609</v>
      </c>
      <c r="B24" s="180" t="s">
        <v>46</v>
      </c>
      <c r="C24" s="181">
        <v>62.58</v>
      </c>
    </row>
    <row r="25" spans="1:3">
      <c r="A25" s="182" t="s">
        <v>899</v>
      </c>
      <c r="B25" s="182" t="s">
        <v>900</v>
      </c>
      <c r="C25" s="183">
        <v>62.58</v>
      </c>
    </row>
    <row r="26" spans="1:3">
      <c r="A26" s="182" t="s">
        <v>901</v>
      </c>
      <c r="B26" s="182" t="s">
        <v>902</v>
      </c>
      <c r="C26" s="183">
        <v>2.58</v>
      </c>
    </row>
    <row r="27" spans="1:3">
      <c r="A27" s="182" t="s">
        <v>903</v>
      </c>
      <c r="B27" s="182" t="s">
        <v>904</v>
      </c>
      <c r="C27" s="183">
        <v>60</v>
      </c>
    </row>
    <row r="28" spans="1:3">
      <c r="A28" s="180" t="s">
        <v>787</v>
      </c>
      <c r="B28" s="180" t="s">
        <v>57</v>
      </c>
      <c r="C28" s="181">
        <v>44575.494612</v>
      </c>
    </row>
    <row r="29" spans="1:3">
      <c r="A29" s="182" t="s">
        <v>905</v>
      </c>
      <c r="B29" s="182" t="s">
        <v>906</v>
      </c>
      <c r="C29" s="183">
        <v>42139.114612</v>
      </c>
    </row>
    <row r="30" spans="1:3">
      <c r="A30" s="182" t="s">
        <v>907</v>
      </c>
      <c r="B30" s="182" t="s">
        <v>908</v>
      </c>
      <c r="C30" s="183">
        <v>42139.114612</v>
      </c>
    </row>
    <row r="31" spans="1:3">
      <c r="A31" s="182" t="s">
        <v>909</v>
      </c>
      <c r="B31" s="182" t="s">
        <v>910</v>
      </c>
      <c r="C31" s="183">
        <v>2436.38</v>
      </c>
    </row>
    <row r="32" spans="1:3">
      <c r="A32" s="182" t="s">
        <v>911</v>
      </c>
      <c r="B32" s="182" t="s">
        <v>912</v>
      </c>
      <c r="C32" s="183">
        <v>1014.5</v>
      </c>
    </row>
    <row r="33" spans="1:3">
      <c r="A33" s="182" t="s">
        <v>913</v>
      </c>
      <c r="B33" s="182" t="s">
        <v>914</v>
      </c>
      <c r="C33" s="183">
        <v>1034</v>
      </c>
    </row>
    <row r="34" spans="1:3">
      <c r="A34" s="182" t="s">
        <v>915</v>
      </c>
      <c r="B34" s="182" t="s">
        <v>916</v>
      </c>
      <c r="C34" s="183">
        <v>28.88</v>
      </c>
    </row>
    <row r="35" spans="1:3">
      <c r="A35" s="182" t="s">
        <v>917</v>
      </c>
      <c r="B35" s="182" t="s">
        <v>918</v>
      </c>
      <c r="C35" s="183">
        <v>359</v>
      </c>
    </row>
    <row r="36" spans="1:3">
      <c r="A36" s="180" t="s">
        <v>791</v>
      </c>
      <c r="B36" s="180" t="s">
        <v>59</v>
      </c>
      <c r="C36" s="181">
        <v>8100</v>
      </c>
    </row>
    <row r="37" spans="1:3">
      <c r="A37" s="182" t="s">
        <v>919</v>
      </c>
      <c r="B37" s="182" t="s">
        <v>920</v>
      </c>
      <c r="C37" s="183">
        <v>8100</v>
      </c>
    </row>
    <row r="38" spans="1:3">
      <c r="A38" s="182" t="s">
        <v>921</v>
      </c>
      <c r="B38" s="182" t="s">
        <v>922</v>
      </c>
      <c r="C38" s="183">
        <v>8100</v>
      </c>
    </row>
    <row r="39" spans="1:3">
      <c r="A39" s="180" t="s">
        <v>796</v>
      </c>
      <c r="B39" s="180" t="s">
        <v>60</v>
      </c>
      <c r="C39" s="181">
        <v>100</v>
      </c>
    </row>
    <row r="40" spans="1:3">
      <c r="A40" s="182" t="s">
        <v>923</v>
      </c>
      <c r="B40" s="182" t="s">
        <v>924</v>
      </c>
      <c r="C40" s="183">
        <v>100</v>
      </c>
    </row>
    <row r="41" ht="13.5" spans="1:3">
      <c r="A41" s="182" t="s">
        <v>925</v>
      </c>
      <c r="B41" s="182" t="s">
        <v>926</v>
      </c>
      <c r="C41" s="183">
        <v>100</v>
      </c>
    </row>
    <row r="42" ht="13.5" spans="1:3">
      <c r="A42" s="85" t="s">
        <v>927</v>
      </c>
      <c r="B42" s="184" t="s">
        <v>862</v>
      </c>
      <c r="C42" s="185">
        <v>0</v>
      </c>
    </row>
    <row r="43" ht="13.5" spans="1:3">
      <c r="A43" s="186" t="s">
        <v>66</v>
      </c>
      <c r="B43" s="187"/>
      <c r="C43" s="185">
        <f>SUM(C5,C42)</f>
        <v>197991.074612</v>
      </c>
    </row>
  </sheetData>
  <autoFilter ref="A4:C41">
    <extLst/>
  </autoFilter>
  <mergeCells count="2">
    <mergeCell ref="A2:C2"/>
    <mergeCell ref="A43:B43"/>
  </mergeCells>
  <printOptions horizontalCentered="1"/>
  <pageMargins left="0.748031496062992" right="0.748031496062992" top="0.984251968503937" bottom="0.984251968503937" header="0.511811023622047" footer="0.511811023622047"/>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26</vt:i4>
      </vt:variant>
    </vt:vector>
  </HeadingPairs>
  <TitlesOfParts>
    <vt:vector size="26" baseType="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表1-20政府债务限额及余额预算情况表</vt:lpstr>
      <vt:lpstr>表1-21 地方政府一般债务余额情况表</vt:lpstr>
      <vt:lpstr>表1-22 地方政府专项债务余额情况表</vt:lpstr>
      <vt:lpstr>表1-23地方政府债券发行及还本付息情况表</vt:lpstr>
      <vt:lpstr>表1-24地方政府债务限额提前下达情况表</vt:lpstr>
      <vt:lpstr>表1-25地方政府债务限额调整情况表</vt:lpstr>
      <vt:lpstr>表1-26地方政府新增债务限额资金安排表</vt:lpstr>
      <vt:lpstr>表1-27地方政府再融资债券分月发行安排表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2023-02-17T06:53:00Z</dcterms:created>
  <dcterms:modified xsi:type="dcterms:W3CDTF">2024-02-26T08:42:50Z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9BD76FBC942245D9A0F196BE04846C9E</vt:lpwstr>
  </property>
  <property fmtid="{D5CDD505-2E9C-101B-9397-08002B2CF9AE}" pid="3" name="KSOProductBuildVer">
    <vt:lpwstr>2052-11.8.2.11542</vt:lpwstr>
  </property>
</Properties>
</file>